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65386" windowWidth="11805" windowHeight="9300" tabRatio="596" activeTab="0"/>
  </bookViews>
  <sheets>
    <sheet name="TCN-Đ1" sheetId="1" r:id="rId1"/>
    <sheet name="TCN-Đ1 lọc" sheetId="2" r:id="rId2"/>
  </sheets>
  <definedNames>
    <definedName name="_xlnm.Print_Titles" localSheetId="0">'TCN-Đ1'!$6:$6</definedName>
    <definedName name="_xlnm.Print_Titles" localSheetId="1">'TCN-Đ1 lọc'!$6:$6</definedName>
  </definedNames>
  <calcPr fullCalcOnLoad="1"/>
</workbook>
</file>

<file path=xl/sharedStrings.xml><?xml version="1.0" encoding="utf-8"?>
<sst xmlns="http://schemas.openxmlformats.org/spreadsheetml/2006/main" count="1113" uniqueCount="308">
  <si>
    <t>24/07/1998</t>
  </si>
  <si>
    <t>Tuấn</t>
  </si>
  <si>
    <t>Phạm Văn</t>
  </si>
  <si>
    <t>Tùng</t>
  </si>
  <si>
    <t>Hùng</t>
  </si>
  <si>
    <t>Long</t>
  </si>
  <si>
    <t>Anh</t>
  </si>
  <si>
    <t>14/09/1996</t>
  </si>
  <si>
    <t>Nam</t>
  </si>
  <si>
    <t>STT</t>
  </si>
  <si>
    <t>Linh</t>
  </si>
  <si>
    <t>Trung</t>
  </si>
  <si>
    <t>Bắc</t>
  </si>
  <si>
    <t>Thân Chí</t>
  </si>
  <si>
    <t>Lân</t>
  </si>
  <si>
    <t>18/8/1998</t>
  </si>
  <si>
    <t>Phụng</t>
  </si>
  <si>
    <t>6/12/1997</t>
  </si>
  <si>
    <t>17/10/1997</t>
  </si>
  <si>
    <t>8/4/1998</t>
  </si>
  <si>
    <t>Ngô Mạnh</t>
  </si>
  <si>
    <t>4/1/1998</t>
  </si>
  <si>
    <t>11/1/1998</t>
  </si>
  <si>
    <t xml:space="preserve">Phạm Thành </t>
  </si>
  <si>
    <t>Thực</t>
  </si>
  <si>
    <t>20/6/1998</t>
  </si>
  <si>
    <t>9/11/1997</t>
  </si>
  <si>
    <t>Hà Thanh</t>
  </si>
  <si>
    <t>30/1/1998</t>
  </si>
  <si>
    <t>Nguyễn Khắc</t>
  </si>
  <si>
    <t>Hiền</t>
  </si>
  <si>
    <t>20/03/1997</t>
  </si>
  <si>
    <t>Đỗ Văn</t>
  </si>
  <si>
    <t>Sỹ</t>
  </si>
  <si>
    <t>15/03/1998</t>
  </si>
  <si>
    <t>10/08/1997</t>
  </si>
  <si>
    <t>Lường Văn</t>
  </si>
  <si>
    <t>Tư</t>
  </si>
  <si>
    <t>12/03/1996</t>
  </si>
  <si>
    <t>Dinh</t>
  </si>
  <si>
    <t>16/03/1998</t>
  </si>
  <si>
    <t>10/11/1996</t>
  </si>
  <si>
    <t>Dương Công</t>
  </si>
  <si>
    <t>07/08/1997</t>
  </si>
  <si>
    <t>Hoàng Công</t>
  </si>
  <si>
    <t>Đinh Văn</t>
  </si>
  <si>
    <t>28/05/1998</t>
  </si>
  <si>
    <t>01/01/1998</t>
  </si>
  <si>
    <t>Trần Ngọc</t>
  </si>
  <si>
    <t>Hoàn</t>
  </si>
  <si>
    <t>Quang</t>
  </si>
  <si>
    <t>Thành</t>
  </si>
  <si>
    <t>28/12/1997</t>
  </si>
  <si>
    <t>19/09/1997</t>
  </si>
  <si>
    <t>An</t>
  </si>
  <si>
    <t>Tú</t>
  </si>
  <si>
    <t>04/12/1994</t>
  </si>
  <si>
    <t>02/01/1993</t>
  </si>
  <si>
    <t>02/11/1997</t>
  </si>
  <si>
    <t>18/09/1995</t>
  </si>
  <si>
    <t>Quyết</t>
  </si>
  <si>
    <t>Ngô Văn</t>
  </si>
  <si>
    <t>11/12/1998</t>
  </si>
  <si>
    <t>Toàn</t>
  </si>
  <si>
    <t>Hiếu</t>
  </si>
  <si>
    <t>27/10/1997</t>
  </si>
  <si>
    <t>Nguyễn Tuấn</t>
  </si>
  <si>
    <t>Nguyễn Sỹ</t>
  </si>
  <si>
    <t>Hà Văn</t>
  </si>
  <si>
    <t>26/10/1998</t>
  </si>
  <si>
    <t>Văn</t>
  </si>
  <si>
    <t>Chu Đình</t>
  </si>
  <si>
    <t>17/2/1998</t>
  </si>
  <si>
    <t>Đại</t>
  </si>
  <si>
    <t>20/10/1998</t>
  </si>
  <si>
    <t>Vũ</t>
  </si>
  <si>
    <t>Hoàng Anh</t>
  </si>
  <si>
    <t>24/01/1998</t>
  </si>
  <si>
    <t>Lộc</t>
  </si>
  <si>
    <t>Giáp Văn</t>
  </si>
  <si>
    <t>Minh</t>
  </si>
  <si>
    <t>Trần Ánh</t>
  </si>
  <si>
    <t>Liêm</t>
  </si>
  <si>
    <t>22/03/1997</t>
  </si>
  <si>
    <t>Nguyễn văn</t>
  </si>
  <si>
    <t>11/03/1998</t>
  </si>
  <si>
    <t>Trọng</t>
  </si>
  <si>
    <t>Ngọc</t>
  </si>
  <si>
    <t>Khánh</t>
  </si>
  <si>
    <t>08/01/1998</t>
  </si>
  <si>
    <t>Lưu Văn</t>
  </si>
  <si>
    <t>Tài</t>
  </si>
  <si>
    <t>06/03/1997</t>
  </si>
  <si>
    <t>15/04/1997</t>
  </si>
  <si>
    <t>Phạm Trung</t>
  </si>
  <si>
    <t>25/12/1996</t>
  </si>
  <si>
    <t>10/08/1998</t>
  </si>
  <si>
    <t>Hà Huy</t>
  </si>
  <si>
    <t>Phạm Quang</t>
  </si>
  <si>
    <t>Đạt</t>
  </si>
  <si>
    <t>Ngô Chí</t>
  </si>
  <si>
    <t>Thiên</t>
  </si>
  <si>
    <t>24/4/1998</t>
  </si>
  <si>
    <t>27/9/1998</t>
  </si>
  <si>
    <t>Trần Quốc</t>
  </si>
  <si>
    <t>Cường</t>
  </si>
  <si>
    <t>Thân Văn</t>
  </si>
  <si>
    <t>Tiến</t>
  </si>
  <si>
    <t>12/11/1997</t>
  </si>
  <si>
    <t>Phương Văn</t>
  </si>
  <si>
    <t>16/10/1998</t>
  </si>
  <si>
    <t>06/06/1998</t>
  </si>
  <si>
    <t>Tống Đình</t>
  </si>
  <si>
    <t>25/10/1997</t>
  </si>
  <si>
    <t>19/02/1998</t>
  </si>
  <si>
    <t>03/10/1998</t>
  </si>
  <si>
    <t>27/12/1997</t>
  </si>
  <si>
    <t>Hà Bình</t>
  </si>
  <si>
    <t>05/05/1998</t>
  </si>
  <si>
    <t>Chiều</t>
  </si>
  <si>
    <t>Thái</t>
  </si>
  <si>
    <t>Dư</t>
  </si>
  <si>
    <t>16/10/1997</t>
  </si>
  <si>
    <t>Kiên</t>
  </si>
  <si>
    <t>13/12/1998</t>
  </si>
  <si>
    <t>22/08/1998</t>
  </si>
  <si>
    <t>Đỗ Trọng</t>
  </si>
  <si>
    <t>18/04/1994</t>
  </si>
  <si>
    <t>Trần Văn</t>
  </si>
  <si>
    <t>Sơn</t>
  </si>
  <si>
    <t>Thân Thị</t>
  </si>
  <si>
    <t>Nguyễn Quang</t>
  </si>
  <si>
    <t>13/06/1998</t>
  </si>
  <si>
    <t>Dương</t>
  </si>
  <si>
    <t>Nguyễn Văn</t>
  </si>
  <si>
    <t>Huy</t>
  </si>
  <si>
    <t>Nguyễn Thế</t>
  </si>
  <si>
    <t>05/08/1998</t>
  </si>
  <si>
    <t>Hà Thị Tố</t>
  </si>
  <si>
    <t>Uyên</t>
  </si>
  <si>
    <t>18/06/1998</t>
  </si>
  <si>
    <t>23/03/1998</t>
  </si>
  <si>
    <t>Vịnh</t>
  </si>
  <si>
    <t>01/02/1998</t>
  </si>
  <si>
    <t>Nguyễn Mạnh</t>
  </si>
  <si>
    <t>Hậu</t>
  </si>
  <si>
    <t>Hưởng</t>
  </si>
  <si>
    <t>Hoàng Thanh</t>
  </si>
  <si>
    <t>10/01/1996</t>
  </si>
  <si>
    <t>24/03/1998</t>
  </si>
  <si>
    <t>25/09/1997</t>
  </si>
  <si>
    <t>Tuyên</t>
  </si>
  <si>
    <t>Trần Trọng</t>
  </si>
  <si>
    <t>24/10/1996</t>
  </si>
  <si>
    <t>Trịnh Văn</t>
  </si>
  <si>
    <t>04/11/1997</t>
  </si>
  <si>
    <t>05/01/1997</t>
  </si>
  <si>
    <t>Chính</t>
  </si>
  <si>
    <t>10/06/1998</t>
  </si>
  <si>
    <t>Giáp Huy</t>
  </si>
  <si>
    <t>Tuân</t>
  </si>
  <si>
    <t xml:space="preserve">Đặng Văn </t>
  </si>
  <si>
    <t>Điều</t>
  </si>
  <si>
    <t>19/4/1993</t>
  </si>
  <si>
    <t>HỌ VÀ TÊN</t>
  </si>
  <si>
    <t>NGÀY SINH</t>
  </si>
  <si>
    <t>Thắng</t>
  </si>
  <si>
    <t>Tạ Văn</t>
  </si>
  <si>
    <t>Thân Minh</t>
  </si>
  <si>
    <t>Hưng</t>
  </si>
  <si>
    <t>Hoà</t>
  </si>
  <si>
    <t>Đặng Bá</t>
  </si>
  <si>
    <t>Luận</t>
  </si>
  <si>
    <t>28/04/1998</t>
  </si>
  <si>
    <t>28/09/1998</t>
  </si>
  <si>
    <t>Hoàng</t>
  </si>
  <si>
    <t>31/12/1997</t>
  </si>
  <si>
    <t>31/07/1998</t>
  </si>
  <si>
    <t>10/11/1998</t>
  </si>
  <si>
    <t>26/05/1998</t>
  </si>
  <si>
    <t>23/08/1998</t>
  </si>
  <si>
    <t>Huấn</t>
  </si>
  <si>
    <t>08/12/1993</t>
  </si>
  <si>
    <t>Trần Hồng</t>
  </si>
  <si>
    <t>25/05/1998</t>
  </si>
  <si>
    <t>Nghĩa</t>
  </si>
  <si>
    <t>21/04/1998</t>
  </si>
  <si>
    <t>Thân Xuân</t>
  </si>
  <si>
    <t>Thuỷ</t>
  </si>
  <si>
    <t>Trần Đức</t>
  </si>
  <si>
    <t>18/08/1998</t>
  </si>
  <si>
    <t>23/08/1997</t>
  </si>
  <si>
    <t>22/07/1997</t>
  </si>
  <si>
    <t>Hoàng Văn</t>
  </si>
  <si>
    <t>Khang</t>
  </si>
  <si>
    <t>13/02/1998</t>
  </si>
  <si>
    <t>17/08/1995</t>
  </si>
  <si>
    <t>Thanh</t>
  </si>
  <si>
    <t>Dũng</t>
  </si>
  <si>
    <t>Hoàng Mạnh</t>
  </si>
  <si>
    <t>Chúc</t>
  </si>
  <si>
    <t>23/11/1998</t>
  </si>
  <si>
    <t>27/01/1998</t>
  </si>
  <si>
    <t>30/09/1996</t>
  </si>
  <si>
    <t>Dương Văn</t>
  </si>
  <si>
    <t>Đức</t>
  </si>
  <si>
    <t>Phan Quang</t>
  </si>
  <si>
    <t>02/09/1998</t>
  </si>
  <si>
    <t>Nguyễn Trọng</t>
  </si>
  <si>
    <t>Tân</t>
  </si>
  <si>
    <t>29/09/1998</t>
  </si>
  <si>
    <t>Nguyễn Đức</t>
  </si>
  <si>
    <t>Hải</t>
  </si>
  <si>
    <t>14/08/1998</t>
  </si>
  <si>
    <t>Chu Ngọc</t>
  </si>
  <si>
    <t>06/07/1997</t>
  </si>
  <si>
    <t>04/06/1998</t>
  </si>
  <si>
    <t>Chung</t>
  </si>
  <si>
    <t>04/08/1995</t>
  </si>
  <si>
    <t>Quyền</t>
  </si>
  <si>
    <t>Nguyễn Thị</t>
  </si>
  <si>
    <t>11/07/1998</t>
  </si>
  <si>
    <t>Hoan</t>
  </si>
  <si>
    <t>09/10/1998</t>
  </si>
  <si>
    <t>Nguyễn Thanh</t>
  </si>
  <si>
    <t>04/01/1997</t>
  </si>
  <si>
    <t>Đạo</t>
  </si>
  <si>
    <t>Hà Đức</t>
  </si>
  <si>
    <t>18/10/1998</t>
  </si>
  <si>
    <t>19/11/1997</t>
  </si>
  <si>
    <t>Trường</t>
  </si>
  <si>
    <t>25/10/1998</t>
  </si>
  <si>
    <t>Nguyễn Quyết</t>
  </si>
  <si>
    <t>27/09/1997</t>
  </si>
  <si>
    <t>Trịnh Ngọc</t>
  </si>
  <si>
    <t>Trần Tuấn</t>
  </si>
  <si>
    <t>Hạnh</t>
  </si>
  <si>
    <t>27/07/1998</t>
  </si>
  <si>
    <t>Cao Ngọc</t>
  </si>
  <si>
    <t>Ánh</t>
  </si>
  <si>
    <t>04/12/1997</t>
  </si>
  <si>
    <t>21/08/1997</t>
  </si>
  <si>
    <t>Quỳnh</t>
  </si>
  <si>
    <t>04/08/1996</t>
  </si>
  <si>
    <t>06/03/1998</t>
  </si>
  <si>
    <t>17/02/1998</t>
  </si>
  <si>
    <t>27/05/1996</t>
  </si>
  <si>
    <t>24/06/1997</t>
  </si>
  <si>
    <t>11/04/1998</t>
  </si>
  <si>
    <t>Hướng</t>
  </si>
  <si>
    <t>03/02/1998</t>
  </si>
  <si>
    <t>Đồng Văn</t>
  </si>
  <si>
    <t>09/11/1996</t>
  </si>
  <si>
    <t>Điệp</t>
  </si>
  <si>
    <t>10/04/1997</t>
  </si>
  <si>
    <t xml:space="preserve">Ninh Văn </t>
  </si>
  <si>
    <t xml:space="preserve">Đỗ Văn </t>
  </si>
  <si>
    <t>Mạnh</t>
  </si>
  <si>
    <t>24/12/1991</t>
  </si>
  <si>
    <t>01/08/1998</t>
  </si>
  <si>
    <t>06/01/1998</t>
  </si>
  <si>
    <t>Đoàn</t>
  </si>
  <si>
    <t>04/05/1997</t>
  </si>
  <si>
    <t>Nguyễn Hồng</t>
  </si>
  <si>
    <t>Vũ Minh</t>
  </si>
  <si>
    <t>Vững</t>
  </si>
  <si>
    <t>Chu Văn</t>
  </si>
  <si>
    <t>26/11/1997</t>
  </si>
  <si>
    <t>Thông</t>
  </si>
  <si>
    <t>22/09/1998</t>
  </si>
  <si>
    <t>19/04/1998</t>
  </si>
  <si>
    <t>06/10/1987</t>
  </si>
  <si>
    <t>05/10/1998</t>
  </si>
  <si>
    <t>Phong</t>
  </si>
  <si>
    <t>09/03/1997</t>
  </si>
  <si>
    <t>18/05/1998</t>
  </si>
  <si>
    <t>GHI CHÚ</t>
  </si>
  <si>
    <t>Trưởng</t>
  </si>
  <si>
    <t>03/11/1992</t>
  </si>
  <si>
    <t>09/02/1998</t>
  </si>
  <si>
    <t>02/02/1998</t>
  </si>
  <si>
    <t>LỚP</t>
  </si>
  <si>
    <t>47TCN-Đ1</t>
  </si>
  <si>
    <t>47TCN-ĐT1</t>
  </si>
  <si>
    <t>47TCN-H1</t>
  </si>
  <si>
    <t>47TCN-N1</t>
  </si>
  <si>
    <t>47TCN-Ô1</t>
  </si>
  <si>
    <t>ĐRL
HK1</t>
  </si>
  <si>
    <t>XL 
HK1</t>
  </si>
  <si>
    <t>03/03/1996</t>
  </si>
  <si>
    <t>Từ 46TCN-H1</t>
  </si>
  <si>
    <t>CXT</t>
  </si>
  <si>
    <t xml:space="preserve">Phương Văn </t>
  </si>
  <si>
    <t>CC T2/2014</t>
  </si>
  <si>
    <t>STT
THEO
LỚP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</si>
  <si>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</si>
  <si>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</si>
  <si>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</si>
  <si>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</si>
  <si>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</si>
  <si>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Lấy KQ K46</t>
  </si>
  <si>
    <t>KXL</t>
  </si>
  <si>
    <t>Bắc Giang, ngày 23/04/2014</t>
  </si>
  <si>
    <t>TRƯỞNG PHÒNG CTHS</t>
  </si>
  <si>
    <t>NGƯỜI LẬP</t>
  </si>
  <si>
    <t xml:space="preserve">Kiều Việt Dũng </t>
  </si>
  <si>
    <t>Đinh Thị Mai</t>
  </si>
  <si>
    <t xml:space="preserve">BẢNG TỔNG HỢP KẾT QUẢ RÈN LUYỆN HỌC KỲ I 
NĂM HỌC 2013-2014
KHÓA 47 BẬC TCN (ĐT 30 THÁNG)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</si>
</sst>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[$-409]dddd\,\ mmmm\ dd\,\ yyyy"/>
    <numFmt numFmtId="181" formatCode="m/d/yy;@"/>
    <numFmt numFmtId="182" formatCode="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3" borderId="13" xfId="0" applyNumberFormat="1" applyFont="1" applyFill="1" applyBorder="1" applyAlignment="1" quotePrefix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49" fontId="4" fillId="33" borderId="17" xfId="0" applyNumberFormat="1" applyFont="1" applyFill="1" applyBorder="1" applyAlignment="1" quotePrefix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4" fillId="33" borderId="13" xfId="0" applyNumberFormat="1" applyFont="1" applyFill="1" applyBorder="1" applyAlignment="1" quotePrefix="1">
      <alignment horizontal="center"/>
    </xf>
    <xf numFmtId="49" fontId="4" fillId="33" borderId="13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49" fontId="4" fillId="33" borderId="22" xfId="0" applyNumberFormat="1" applyFont="1" applyFill="1" applyBorder="1" applyAlignment="1" quotePrefix="1">
      <alignment horizont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49" fontId="4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5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54" fillId="33" borderId="13" xfId="0" applyNumberFormat="1" applyFont="1" applyFill="1" applyBorder="1" applyAlignment="1" quotePrefix="1">
      <alignment horizontal="center"/>
    </xf>
    <xf numFmtId="49" fontId="6" fillId="33" borderId="13" xfId="0" applyNumberFormat="1" applyFont="1" applyFill="1" applyBorder="1" applyAlignment="1" quotePrefix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25" xfId="0" applyFont="1" applyBorder="1" applyAlignment="1">
      <alignment/>
    </xf>
    <xf numFmtId="0" fontId="8" fillId="0" borderId="0" xfId="0" applyFont="1" applyAlignment="1">
      <alignment/>
    </xf>
    <xf numFmtId="0" fontId="6" fillId="34" borderId="25" xfId="0" applyNumberFormat="1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9" fontId="4" fillId="33" borderId="17" xfId="0" applyNumberFormat="1" applyFont="1" applyFill="1" applyBorder="1" applyAlignment="1" quotePrefix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4" fillId="33" borderId="2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49" fontId="54" fillId="33" borderId="22" xfId="0" applyNumberFormat="1" applyFont="1" applyFill="1" applyBorder="1" applyAlignment="1" quotePrefix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49" fontId="54" fillId="33" borderId="17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9" fontId="6" fillId="33" borderId="17" xfId="0" applyNumberFormat="1" applyFont="1" applyFill="1" applyBorder="1" applyAlignment="1" quotePrefix="1">
      <alignment horizontal="center"/>
    </xf>
    <xf numFmtId="1" fontId="6" fillId="0" borderId="33" xfId="0" applyNumberFormat="1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/>
    </xf>
    <xf numFmtId="49" fontId="54" fillId="33" borderId="34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56" fillId="33" borderId="28" xfId="0" applyFont="1" applyFill="1" applyBorder="1" applyAlignment="1">
      <alignment/>
    </xf>
    <xf numFmtId="1" fontId="4" fillId="33" borderId="35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/>
    </xf>
    <xf numFmtId="1" fontId="4" fillId="33" borderId="25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/>
    </xf>
    <xf numFmtId="1" fontId="4" fillId="33" borderId="24" xfId="0" applyNumberFormat="1" applyFont="1" applyFill="1" applyBorder="1" applyAlignment="1">
      <alignment horizontal="center"/>
    </xf>
    <xf numFmtId="1" fontId="54" fillId="33" borderId="25" xfId="0" applyNumberFormat="1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/>
    </xf>
    <xf numFmtId="1" fontId="4" fillId="33" borderId="28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/>
    </xf>
    <xf numFmtId="0" fontId="54" fillId="33" borderId="11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49" fontId="54" fillId="33" borderId="13" xfId="0" applyNumberFormat="1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4" fillId="33" borderId="20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6" fillId="33" borderId="11" xfId="0" applyNumberFormat="1" applyFont="1" applyFill="1" applyBorder="1" applyAlignment="1">
      <alignment horizontal="center"/>
    </xf>
    <xf numFmtId="1" fontId="6" fillId="33" borderId="25" xfId="0" applyNumberFormat="1" applyFont="1" applyFill="1" applyBorder="1" applyAlignment="1">
      <alignment horizontal="center"/>
    </xf>
    <xf numFmtId="1" fontId="54" fillId="0" borderId="24" xfId="0" applyNumberFormat="1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49" fontId="54" fillId="33" borderId="29" xfId="0" applyNumberFormat="1" applyFont="1" applyFill="1" applyBorder="1" applyAlignment="1">
      <alignment horizontal="center"/>
    </xf>
    <xf numFmtId="1" fontId="54" fillId="33" borderId="24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49" fontId="4" fillId="33" borderId="41" xfId="0" applyNumberFormat="1" applyFont="1" applyFill="1" applyBorder="1" applyAlignment="1" quotePrefix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9" fontId="54" fillId="33" borderId="41" xfId="0" applyNumberFormat="1" applyFont="1" applyFill="1" applyBorder="1" applyAlignment="1">
      <alignment horizontal="center"/>
    </xf>
    <xf numFmtId="1" fontId="54" fillId="0" borderId="27" xfId="0" applyNumberFormat="1" applyFont="1" applyFill="1" applyBorder="1" applyAlignment="1">
      <alignment horizontal="center"/>
    </xf>
    <xf numFmtId="0" fontId="54" fillId="33" borderId="28" xfId="0" applyFont="1" applyFill="1" applyBorder="1" applyAlignment="1">
      <alignment/>
    </xf>
    <xf numFmtId="0" fontId="54" fillId="33" borderId="19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54" fillId="33" borderId="20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49" fontId="54" fillId="33" borderId="22" xfId="0" applyNumberFormat="1" applyFont="1" applyFill="1" applyBorder="1" applyAlignment="1" quotePrefix="1">
      <alignment horizontal="center" vertical="center"/>
    </xf>
    <xf numFmtId="0" fontId="6" fillId="33" borderId="39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49" fontId="6" fillId="33" borderId="41" xfId="0" applyNumberFormat="1" applyFont="1" applyFill="1" applyBorder="1" applyAlignment="1" quotePrefix="1">
      <alignment horizontal="center"/>
    </xf>
    <xf numFmtId="49" fontId="6" fillId="33" borderId="41" xfId="0" applyNumberFormat="1" applyFont="1" applyFill="1" applyBorder="1" applyAlignment="1">
      <alignment/>
    </xf>
    <xf numFmtId="1" fontId="6" fillId="0" borderId="28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/>
    </xf>
    <xf numFmtId="1" fontId="6" fillId="0" borderId="35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5" fillId="33" borderId="25" xfId="0" applyFont="1" applyFill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0</xdr:rowOff>
    </xdr:from>
    <xdr:to>
      <xdr:col>2</xdr:col>
      <xdr:colOff>933450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76300" y="676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2</xdr:row>
      <xdr:rowOff>0</xdr:rowOff>
    </xdr:from>
    <xdr:to>
      <xdr:col>8</xdr:col>
      <xdr:colOff>171450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2962275" y="44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0</xdr:rowOff>
    </xdr:from>
    <xdr:to>
      <xdr:col>2</xdr:col>
      <xdr:colOff>933450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76300" y="676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2</xdr:row>
      <xdr:rowOff>0</xdr:rowOff>
    </xdr:from>
    <xdr:to>
      <xdr:col>8</xdr:col>
      <xdr:colOff>171450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2962275" y="447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0"/>
  <sheetViews>
    <sheetView tabSelected="1" zoomScalePageLayoutView="0" workbookViewId="0" topLeftCell="A7">
      <selection activeCell="A4" sqref="A4:I4"/>
    </sheetView>
  </sheetViews>
  <sheetFormatPr defaultColWidth="9.140625" defaultRowHeight="15" customHeight="1"/>
  <cols>
    <col min="1" max="1" width="4.57421875" style="0" customWidth="1"/>
    <col min="2" max="2" width="5.57421875" style="0" customWidth="1"/>
    <col min="3" max="3" width="14.00390625" style="0" customWidth="1"/>
    <col min="4" max="4" width="8.421875" style="0" customWidth="1"/>
    <col min="5" max="5" width="12.7109375" style="0" customWidth="1"/>
    <col min="6" max="6" width="12.7109375" style="89" customWidth="1"/>
    <col min="7" max="7" width="7.7109375" style="89" customWidth="1"/>
    <col min="8" max="8" width="10.57421875" style="89" customWidth="1"/>
    <col min="9" max="9" width="12.8515625" style="0" customWidth="1"/>
    <col min="10" max="10" width="10.8515625" style="0" customWidth="1"/>
    <col min="13" max="59" width="9.140625" style="98" customWidth="1"/>
  </cols>
  <sheetData>
    <row r="1" spans="1:16" s="100" customFormat="1" ht="16.5">
      <c r="A1" s="163" t="s">
        <v>295</v>
      </c>
      <c r="B1" s="163"/>
      <c r="C1" s="164"/>
      <c r="D1" s="164"/>
      <c r="E1" s="165" t="s">
        <v>296</v>
      </c>
      <c r="F1" s="165"/>
      <c r="G1" s="165"/>
      <c r="H1" s="165"/>
      <c r="I1" s="165"/>
      <c r="J1" s="99"/>
      <c r="K1" s="99"/>
      <c r="L1" s="99"/>
      <c r="M1" s="99"/>
      <c r="N1" s="99"/>
      <c r="O1" s="99"/>
      <c r="P1" s="99"/>
    </row>
    <row r="2" spans="1:16" s="102" customFormat="1" ht="18.75">
      <c r="A2" s="165" t="s">
        <v>297</v>
      </c>
      <c r="B2" s="165"/>
      <c r="C2" s="166"/>
      <c r="D2" s="166"/>
      <c r="E2" s="160" t="s">
        <v>298</v>
      </c>
      <c r="F2" s="160"/>
      <c r="G2" s="160"/>
      <c r="H2" s="160"/>
      <c r="I2" s="160"/>
      <c r="J2" s="101"/>
      <c r="K2" s="101"/>
      <c r="L2" s="101"/>
      <c r="M2" s="101"/>
      <c r="N2" s="101"/>
      <c r="O2" s="101"/>
      <c r="P2" s="101"/>
    </row>
    <row r="3" spans="1:16" s="102" customFormat="1" ht="18" customHeight="1">
      <c r="A3" s="167" t="s">
        <v>299</v>
      </c>
      <c r="B3" s="167"/>
      <c r="C3" s="168"/>
      <c r="D3" s="168"/>
      <c r="E3" s="103"/>
      <c r="F3" s="104"/>
      <c r="H3" s="105"/>
      <c r="I3" s="106"/>
      <c r="J3" s="101"/>
      <c r="K3" s="101"/>
      <c r="L3" s="101"/>
      <c r="M3" s="101"/>
      <c r="N3" s="101"/>
      <c r="O3" s="101"/>
      <c r="P3" s="101"/>
    </row>
    <row r="4" spans="1:16" s="102" customFormat="1" ht="72" customHeight="1">
      <c r="A4" s="169" t="s">
        <v>307</v>
      </c>
      <c r="B4" s="169"/>
      <c r="C4" s="170"/>
      <c r="D4" s="170"/>
      <c r="E4" s="170"/>
      <c r="F4" s="170"/>
      <c r="G4" s="170"/>
      <c r="H4" s="170"/>
      <c r="I4" s="170"/>
      <c r="J4" s="101"/>
      <c r="K4" s="101"/>
      <c r="L4" s="101"/>
      <c r="M4" s="101"/>
      <c r="N4" s="101"/>
      <c r="O4" s="101"/>
      <c r="P4" s="101"/>
    </row>
    <row r="5" spans="1:16" s="102" customFormat="1" ht="15" customHeight="1">
      <c r="A5" s="108"/>
      <c r="B5" s="108"/>
      <c r="C5" s="107"/>
      <c r="D5" s="107"/>
      <c r="E5" s="107"/>
      <c r="F5" s="109"/>
      <c r="G5" s="107"/>
      <c r="H5" s="107"/>
      <c r="I5" s="107"/>
      <c r="J5" s="101"/>
      <c r="K5" s="101"/>
      <c r="L5" s="101"/>
      <c r="M5" s="101"/>
      <c r="N5" s="101"/>
      <c r="O5" s="101"/>
      <c r="P5" s="101"/>
    </row>
    <row r="6" spans="1:59" s="35" customFormat="1" ht="35.25" customHeight="1">
      <c r="A6" s="6" t="s">
        <v>9</v>
      </c>
      <c r="B6" s="86" t="s">
        <v>294</v>
      </c>
      <c r="C6" s="162" t="s">
        <v>164</v>
      </c>
      <c r="D6" s="162"/>
      <c r="E6" s="7" t="s">
        <v>165</v>
      </c>
      <c r="F6" s="7" t="s">
        <v>281</v>
      </c>
      <c r="G6" s="8" t="s">
        <v>287</v>
      </c>
      <c r="H6" s="8" t="s">
        <v>288</v>
      </c>
      <c r="I6" s="8" t="s">
        <v>276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</row>
    <row r="7" spans="1:59" s="1" customFormat="1" ht="15" customHeight="1">
      <c r="A7" s="12">
        <v>1</v>
      </c>
      <c r="B7" s="55">
        <v>1</v>
      </c>
      <c r="C7" s="13" t="s">
        <v>20</v>
      </c>
      <c r="D7" s="14" t="s">
        <v>198</v>
      </c>
      <c r="E7" s="15" t="s">
        <v>21</v>
      </c>
      <c r="F7" s="29" t="s">
        <v>282</v>
      </c>
      <c r="G7" s="44">
        <v>71</v>
      </c>
      <c r="H7" s="44" t="str">
        <f>IF(G7&lt;30,"Kém",IF(G7&lt;=49,"Yếu",IF(G7&lt;=59,"TB",IF(G7&lt;=69,"TBK",IF(G7&lt;=79,"Khá",IF(G7&lt;=89,"Tốt","Xuất sắc"))))))</f>
        <v>Khá</v>
      </c>
      <c r="I7" s="3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1" customFormat="1" ht="15" customHeight="1">
      <c r="A8" s="12">
        <v>2</v>
      </c>
      <c r="B8" s="55">
        <v>2</v>
      </c>
      <c r="C8" s="13" t="s">
        <v>134</v>
      </c>
      <c r="D8" s="14" t="s">
        <v>73</v>
      </c>
      <c r="E8" s="15" t="s">
        <v>218</v>
      </c>
      <c r="F8" s="29" t="s">
        <v>282</v>
      </c>
      <c r="G8" s="44">
        <v>53</v>
      </c>
      <c r="H8" s="44" t="str">
        <f aca="true" t="shared" si="0" ref="H8:H63">IF(G8&lt;30,"Kém",IF(G8&lt;=49,"Yếu",IF(G8&lt;=59,"TB",IF(G8&lt;=69,"TBK",IF(G8&lt;=79,"Khá",IF(G8&lt;=89,"Tốt","Xuất sắc"))))))</f>
        <v>TB</v>
      </c>
      <c r="I8" s="3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1" customFormat="1" ht="15" customHeight="1">
      <c r="A9" s="12">
        <v>3</v>
      </c>
      <c r="B9" s="55">
        <v>3</v>
      </c>
      <c r="C9" s="13" t="s">
        <v>90</v>
      </c>
      <c r="D9" s="14" t="s">
        <v>205</v>
      </c>
      <c r="E9" s="15" t="s">
        <v>216</v>
      </c>
      <c r="F9" s="29" t="s">
        <v>282</v>
      </c>
      <c r="G9" s="44">
        <v>50</v>
      </c>
      <c r="H9" s="44" t="str">
        <f t="shared" si="0"/>
        <v>TB</v>
      </c>
      <c r="I9" s="3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1" customFormat="1" ht="15" customHeight="1">
      <c r="A10" s="12">
        <v>4</v>
      </c>
      <c r="B10" s="55">
        <v>4</v>
      </c>
      <c r="C10" s="13" t="s">
        <v>134</v>
      </c>
      <c r="D10" s="14" t="s">
        <v>212</v>
      </c>
      <c r="E10" s="15" t="s">
        <v>77</v>
      </c>
      <c r="F10" s="29" t="s">
        <v>282</v>
      </c>
      <c r="G10" s="44">
        <v>62</v>
      </c>
      <c r="H10" s="44" t="str">
        <f t="shared" si="0"/>
        <v>TBK</v>
      </c>
      <c r="I10" s="3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" customFormat="1" ht="15" customHeight="1">
      <c r="A11" s="12">
        <v>5</v>
      </c>
      <c r="B11" s="55">
        <v>5</v>
      </c>
      <c r="C11" s="13" t="s">
        <v>235</v>
      </c>
      <c r="D11" s="14" t="s">
        <v>236</v>
      </c>
      <c r="E11" s="15" t="s">
        <v>196</v>
      </c>
      <c r="F11" s="29" t="s">
        <v>282</v>
      </c>
      <c r="G11" s="44">
        <v>60</v>
      </c>
      <c r="H11" s="44" t="str">
        <f t="shared" si="0"/>
        <v>TBK</v>
      </c>
      <c r="I11" s="3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" customFormat="1" ht="15" customHeight="1">
      <c r="A12" s="12">
        <v>6</v>
      </c>
      <c r="B12" s="55">
        <v>6</v>
      </c>
      <c r="C12" s="13" t="s">
        <v>167</v>
      </c>
      <c r="D12" s="14" t="s">
        <v>145</v>
      </c>
      <c r="E12" s="15" t="s">
        <v>156</v>
      </c>
      <c r="F12" s="29" t="s">
        <v>282</v>
      </c>
      <c r="G12" s="44">
        <v>50</v>
      </c>
      <c r="H12" s="44" t="str">
        <f t="shared" si="0"/>
        <v>TB</v>
      </c>
      <c r="I12" s="3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" customFormat="1" ht="15" customHeight="1">
      <c r="A13" s="12">
        <v>7</v>
      </c>
      <c r="B13" s="55">
        <v>7</v>
      </c>
      <c r="C13" s="13" t="s">
        <v>61</v>
      </c>
      <c r="D13" s="14" t="s">
        <v>30</v>
      </c>
      <c r="E13" s="15" t="s">
        <v>180</v>
      </c>
      <c r="F13" s="29" t="s">
        <v>282</v>
      </c>
      <c r="G13" s="44">
        <v>66</v>
      </c>
      <c r="H13" s="44" t="str">
        <f t="shared" si="0"/>
        <v>TBK</v>
      </c>
      <c r="I13" s="3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" customFormat="1" ht="15" customHeight="1">
      <c r="A14" s="12">
        <v>8</v>
      </c>
      <c r="B14" s="55">
        <v>8</v>
      </c>
      <c r="C14" s="13" t="s">
        <v>61</v>
      </c>
      <c r="D14" s="14" t="s">
        <v>175</v>
      </c>
      <c r="E14" s="15" t="s">
        <v>246</v>
      </c>
      <c r="F14" s="29" t="s">
        <v>282</v>
      </c>
      <c r="G14" s="44">
        <v>61</v>
      </c>
      <c r="H14" s="44" t="str">
        <f t="shared" si="0"/>
        <v>TBK</v>
      </c>
      <c r="I14" s="3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" customFormat="1" ht="15" customHeight="1">
      <c r="A15" s="12">
        <v>9</v>
      </c>
      <c r="B15" s="55">
        <v>9</v>
      </c>
      <c r="C15" s="13" t="s">
        <v>134</v>
      </c>
      <c r="D15" s="14" t="s">
        <v>4</v>
      </c>
      <c r="E15" s="15" t="s">
        <v>114</v>
      </c>
      <c r="F15" s="29" t="s">
        <v>282</v>
      </c>
      <c r="G15" s="44">
        <v>55</v>
      </c>
      <c r="H15" s="44" t="str">
        <f t="shared" si="0"/>
        <v>TB</v>
      </c>
      <c r="I15" s="3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1" customFormat="1" ht="15" customHeight="1">
      <c r="A16" s="12">
        <v>10</v>
      </c>
      <c r="B16" s="55">
        <v>10</v>
      </c>
      <c r="C16" s="13" t="s">
        <v>2</v>
      </c>
      <c r="D16" s="14" t="s">
        <v>123</v>
      </c>
      <c r="E16" s="15" t="s">
        <v>124</v>
      </c>
      <c r="F16" s="29" t="s">
        <v>282</v>
      </c>
      <c r="G16" s="44">
        <v>66</v>
      </c>
      <c r="H16" s="44" t="str">
        <f t="shared" si="0"/>
        <v>TBK</v>
      </c>
      <c r="I16" s="3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1" customFormat="1" ht="15" customHeight="1">
      <c r="A17" s="12">
        <v>11</v>
      </c>
      <c r="B17" s="55">
        <v>11</v>
      </c>
      <c r="C17" s="13" t="s">
        <v>193</v>
      </c>
      <c r="D17" s="14" t="s">
        <v>194</v>
      </c>
      <c r="E17" s="15" t="s">
        <v>195</v>
      </c>
      <c r="F17" s="29" t="s">
        <v>282</v>
      </c>
      <c r="G17" s="44">
        <v>51</v>
      </c>
      <c r="H17" s="44" t="str">
        <f t="shared" si="0"/>
        <v>TB</v>
      </c>
      <c r="I17" s="3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1" customFormat="1" ht="15" customHeight="1">
      <c r="A18" s="12">
        <v>12</v>
      </c>
      <c r="B18" s="55">
        <v>12</v>
      </c>
      <c r="C18" s="13" t="s">
        <v>193</v>
      </c>
      <c r="D18" s="14" t="s">
        <v>5</v>
      </c>
      <c r="E18" s="15" t="s">
        <v>41</v>
      </c>
      <c r="F18" s="29" t="s">
        <v>282</v>
      </c>
      <c r="G18" s="44">
        <v>61</v>
      </c>
      <c r="H18" s="44" t="str">
        <f t="shared" si="0"/>
        <v>TBK</v>
      </c>
      <c r="I18" s="3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1" customFormat="1" ht="15" customHeight="1">
      <c r="A19" s="12">
        <v>13</v>
      </c>
      <c r="B19" s="55">
        <v>13</v>
      </c>
      <c r="C19" s="13" t="s">
        <v>134</v>
      </c>
      <c r="D19" s="14" t="s">
        <v>8</v>
      </c>
      <c r="E19" s="15" t="s">
        <v>260</v>
      </c>
      <c r="F19" s="29" t="s">
        <v>282</v>
      </c>
      <c r="G19" s="44">
        <v>63</v>
      </c>
      <c r="H19" s="44" t="str">
        <f t="shared" si="0"/>
        <v>TBK</v>
      </c>
      <c r="I19" s="3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1" customFormat="1" ht="15" customHeight="1">
      <c r="A20" s="12">
        <v>14</v>
      </c>
      <c r="B20" s="55">
        <v>14</v>
      </c>
      <c r="C20" s="13" t="s">
        <v>234</v>
      </c>
      <c r="D20" s="14" t="s">
        <v>50</v>
      </c>
      <c r="E20" s="15" t="s">
        <v>89</v>
      </c>
      <c r="F20" s="29" t="s">
        <v>282</v>
      </c>
      <c r="G20" s="44">
        <v>62</v>
      </c>
      <c r="H20" s="44" t="str">
        <f>IF(G20&lt;30,"Kém",IF(G20&lt;=49,"Yếu",IF(G20&lt;=59,"TB",IF(G20&lt;=69,"TBK",IF(G20&lt;=79,"Khá",IF(G20&lt;=89,"Tốt","Xuất sắc"))))))</f>
        <v>TBK</v>
      </c>
      <c r="I20" s="3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s="1" customFormat="1" ht="15" customHeight="1">
      <c r="A21" s="12">
        <v>15</v>
      </c>
      <c r="B21" s="55">
        <v>15</v>
      </c>
      <c r="C21" s="13" t="s">
        <v>134</v>
      </c>
      <c r="D21" s="14" t="s">
        <v>50</v>
      </c>
      <c r="E21" s="15" t="s">
        <v>269</v>
      </c>
      <c r="F21" s="29" t="s">
        <v>282</v>
      </c>
      <c r="G21" s="44">
        <v>57</v>
      </c>
      <c r="H21" s="44" t="str">
        <f t="shared" si="0"/>
        <v>TB</v>
      </c>
      <c r="I21" s="3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1" customFormat="1" ht="15" customHeight="1">
      <c r="A22" s="12">
        <v>16</v>
      </c>
      <c r="B22" s="55">
        <v>16</v>
      </c>
      <c r="C22" s="13" t="s">
        <v>134</v>
      </c>
      <c r="D22" s="14" t="s">
        <v>50</v>
      </c>
      <c r="E22" s="15" t="s">
        <v>19</v>
      </c>
      <c r="F22" s="29" t="s">
        <v>282</v>
      </c>
      <c r="G22" s="44">
        <v>63</v>
      </c>
      <c r="H22" s="44" t="str">
        <f t="shared" si="0"/>
        <v>TBK</v>
      </c>
      <c r="I22" s="3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1" customFormat="1" ht="15" customHeight="1">
      <c r="A23" s="12">
        <v>17</v>
      </c>
      <c r="B23" s="55">
        <v>17</v>
      </c>
      <c r="C23" s="13" t="s">
        <v>2</v>
      </c>
      <c r="D23" s="14" t="s">
        <v>219</v>
      </c>
      <c r="E23" s="15" t="s">
        <v>248</v>
      </c>
      <c r="F23" s="29" t="s">
        <v>282</v>
      </c>
      <c r="G23" s="44">
        <v>66</v>
      </c>
      <c r="H23" s="44" t="str">
        <f t="shared" si="0"/>
        <v>TBK</v>
      </c>
      <c r="I23" s="3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1" customFormat="1" ht="15" customHeight="1">
      <c r="A24" s="12">
        <v>18</v>
      </c>
      <c r="B24" s="55">
        <v>18</v>
      </c>
      <c r="C24" s="13" t="s">
        <v>76</v>
      </c>
      <c r="D24" s="14" t="s">
        <v>60</v>
      </c>
      <c r="E24" s="15" t="s">
        <v>59</v>
      </c>
      <c r="F24" s="29" t="s">
        <v>282</v>
      </c>
      <c r="G24" s="44">
        <v>56</v>
      </c>
      <c r="H24" s="44" t="str">
        <f t="shared" si="0"/>
        <v>TB</v>
      </c>
      <c r="I24" s="3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1" customFormat="1" ht="15" customHeight="1">
      <c r="A25" s="12">
        <v>19</v>
      </c>
      <c r="B25" s="55">
        <v>19</v>
      </c>
      <c r="C25" s="13" t="s">
        <v>134</v>
      </c>
      <c r="D25" s="14" t="s">
        <v>129</v>
      </c>
      <c r="E25" s="15" t="s">
        <v>190</v>
      </c>
      <c r="F25" s="29" t="s">
        <v>282</v>
      </c>
      <c r="G25" s="44">
        <v>66</v>
      </c>
      <c r="H25" s="44" t="str">
        <f t="shared" si="0"/>
        <v>TBK</v>
      </c>
      <c r="I25" s="3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1" customFormat="1" ht="15" customHeight="1">
      <c r="A26" s="12">
        <v>20</v>
      </c>
      <c r="B26" s="55">
        <v>20</v>
      </c>
      <c r="C26" s="13" t="s">
        <v>32</v>
      </c>
      <c r="D26" s="14" t="s">
        <v>33</v>
      </c>
      <c r="E26" s="15" t="s">
        <v>34</v>
      </c>
      <c r="F26" s="29" t="s">
        <v>282</v>
      </c>
      <c r="G26" s="44">
        <v>66</v>
      </c>
      <c r="H26" s="44" t="str">
        <f t="shared" si="0"/>
        <v>TBK</v>
      </c>
      <c r="I26" s="3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s="1" customFormat="1" ht="15" customHeight="1">
      <c r="A27" s="12">
        <v>21</v>
      </c>
      <c r="B27" s="55">
        <v>21</v>
      </c>
      <c r="C27" s="13" t="s">
        <v>134</v>
      </c>
      <c r="D27" s="14" t="s">
        <v>209</v>
      </c>
      <c r="E27" s="15" t="s">
        <v>210</v>
      </c>
      <c r="F27" s="29" t="s">
        <v>282</v>
      </c>
      <c r="G27" s="44">
        <v>55</v>
      </c>
      <c r="H27" s="44" t="str">
        <f>IF(G27&lt;30,"Kém",IF(G27&lt;=49,"Yếu",IF(G27&lt;=59,"TB",IF(G27&lt;=69,"TBK",IF(G27&lt;=79,"Khá",IF(G27&lt;=89,"Tốt","Xuất sắc"))))))</f>
        <v>TB</v>
      </c>
      <c r="I27" s="3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s="1" customFormat="1" ht="15" customHeight="1">
      <c r="A28" s="12">
        <v>22</v>
      </c>
      <c r="B28" s="55">
        <v>22</v>
      </c>
      <c r="C28" s="13" t="s">
        <v>232</v>
      </c>
      <c r="D28" s="14" t="s">
        <v>107</v>
      </c>
      <c r="E28" s="15" t="s">
        <v>233</v>
      </c>
      <c r="F28" s="29" t="s">
        <v>282</v>
      </c>
      <c r="G28" s="44">
        <v>58</v>
      </c>
      <c r="H28" s="44" t="str">
        <f t="shared" si="0"/>
        <v>TB</v>
      </c>
      <c r="I28" s="3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1" customFormat="1" ht="15" customHeight="1">
      <c r="A29" s="12">
        <v>23</v>
      </c>
      <c r="B29" s="55">
        <v>23</v>
      </c>
      <c r="C29" s="13" t="s">
        <v>134</v>
      </c>
      <c r="D29" s="14" t="s">
        <v>63</v>
      </c>
      <c r="E29" s="15" t="s">
        <v>115</v>
      </c>
      <c r="F29" s="29" t="s">
        <v>282</v>
      </c>
      <c r="G29" s="44">
        <v>50</v>
      </c>
      <c r="H29" s="44" t="str">
        <f t="shared" si="0"/>
        <v>TB</v>
      </c>
      <c r="I29" s="3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1" customFormat="1" ht="15" customHeight="1">
      <c r="A30" s="12">
        <v>24</v>
      </c>
      <c r="B30" s="55">
        <v>24</v>
      </c>
      <c r="C30" s="13" t="s">
        <v>27</v>
      </c>
      <c r="D30" s="14" t="s">
        <v>160</v>
      </c>
      <c r="E30" s="15" t="s">
        <v>28</v>
      </c>
      <c r="F30" s="29" t="s">
        <v>282</v>
      </c>
      <c r="G30" s="44">
        <v>68</v>
      </c>
      <c r="H30" s="44" t="str">
        <f t="shared" si="0"/>
        <v>TBK</v>
      </c>
      <c r="I30" s="3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1" customFormat="1" ht="15" customHeight="1">
      <c r="A31" s="12">
        <v>25</v>
      </c>
      <c r="B31" s="55">
        <v>25</v>
      </c>
      <c r="C31" s="13" t="s">
        <v>61</v>
      </c>
      <c r="D31" s="14" t="s">
        <v>3</v>
      </c>
      <c r="E31" s="15" t="s">
        <v>31</v>
      </c>
      <c r="F31" s="29" t="s">
        <v>282</v>
      </c>
      <c r="G31" s="44">
        <v>60</v>
      </c>
      <c r="H31" s="44" t="str">
        <f t="shared" si="0"/>
        <v>TBK</v>
      </c>
      <c r="I31" s="3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1" customFormat="1" ht="15" customHeight="1">
      <c r="A32" s="12">
        <v>26</v>
      </c>
      <c r="B32" s="55">
        <v>26</v>
      </c>
      <c r="C32" s="13" t="s">
        <v>128</v>
      </c>
      <c r="D32" s="14" t="s">
        <v>3</v>
      </c>
      <c r="E32" s="15" t="s">
        <v>7</v>
      </c>
      <c r="F32" s="29" t="s">
        <v>282</v>
      </c>
      <c r="G32" s="44">
        <v>75</v>
      </c>
      <c r="H32" s="44" t="str">
        <f t="shared" si="0"/>
        <v>Khá</v>
      </c>
      <c r="I32" s="3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1" customFormat="1" ht="15" customHeight="1">
      <c r="A33" s="12">
        <v>27</v>
      </c>
      <c r="B33" s="55">
        <v>27</v>
      </c>
      <c r="C33" s="13" t="s">
        <v>134</v>
      </c>
      <c r="D33" s="14" t="s">
        <v>151</v>
      </c>
      <c r="E33" s="15" t="s">
        <v>178</v>
      </c>
      <c r="F33" s="29" t="s">
        <v>282</v>
      </c>
      <c r="G33" s="44">
        <v>60</v>
      </c>
      <c r="H33" s="44" t="str">
        <f t="shared" si="0"/>
        <v>TBK</v>
      </c>
      <c r="I33" s="3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1" customFormat="1" ht="15" customHeight="1">
      <c r="A34" s="12">
        <v>28</v>
      </c>
      <c r="B34" s="55">
        <v>28</v>
      </c>
      <c r="C34" s="13" t="s">
        <v>36</v>
      </c>
      <c r="D34" s="14" t="s">
        <v>37</v>
      </c>
      <c r="E34" s="15" t="s">
        <v>38</v>
      </c>
      <c r="F34" s="29" t="s">
        <v>282</v>
      </c>
      <c r="G34" s="44">
        <v>63</v>
      </c>
      <c r="H34" s="44" t="str">
        <f t="shared" si="0"/>
        <v>TBK</v>
      </c>
      <c r="I34" s="3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1" customFormat="1" ht="15" customHeight="1">
      <c r="A35" s="12">
        <v>29</v>
      </c>
      <c r="B35" s="55">
        <v>29</v>
      </c>
      <c r="C35" s="13" t="s">
        <v>134</v>
      </c>
      <c r="D35" s="14" t="s">
        <v>120</v>
      </c>
      <c r="E35" s="15" t="s">
        <v>57</v>
      </c>
      <c r="F35" s="29" t="s">
        <v>282</v>
      </c>
      <c r="G35" s="44">
        <v>78</v>
      </c>
      <c r="H35" s="44" t="str">
        <f t="shared" si="0"/>
        <v>Khá</v>
      </c>
      <c r="I35" s="3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1" customFormat="1" ht="15" customHeight="1">
      <c r="A36" s="12">
        <v>30</v>
      </c>
      <c r="B36" s="55">
        <v>30</v>
      </c>
      <c r="C36" s="13" t="s">
        <v>112</v>
      </c>
      <c r="D36" s="14" t="s">
        <v>197</v>
      </c>
      <c r="E36" s="15" t="s">
        <v>113</v>
      </c>
      <c r="F36" s="29" t="s">
        <v>282</v>
      </c>
      <c r="G36" s="44">
        <v>57</v>
      </c>
      <c r="H36" s="44" t="str">
        <f>IF(G36&lt;30,"Kém",IF(G36&lt;=49,"Yếu",IF(G36&lt;=59,"TB",IF(G36&lt;=69,"TBK",IF(G36&lt;=79,"Khá",IF(G36&lt;=89,"Tốt","Xuất sắc"))))))</f>
        <v>TB</v>
      </c>
      <c r="I36" s="36" t="s">
        <v>293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s="1" customFormat="1" ht="15" customHeight="1">
      <c r="A37" s="12">
        <v>31</v>
      </c>
      <c r="B37" s="55">
        <v>31</v>
      </c>
      <c r="C37" s="13" t="s">
        <v>193</v>
      </c>
      <c r="D37" s="14" t="s">
        <v>166</v>
      </c>
      <c r="E37" s="15" t="s">
        <v>53</v>
      </c>
      <c r="F37" s="29" t="s">
        <v>282</v>
      </c>
      <c r="G37" s="44">
        <v>59</v>
      </c>
      <c r="H37" s="44" t="str">
        <f t="shared" si="0"/>
        <v>TB</v>
      </c>
      <c r="I37" s="3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1" customFormat="1" ht="15" customHeight="1">
      <c r="A38" s="12">
        <v>32</v>
      </c>
      <c r="B38" s="55">
        <v>32</v>
      </c>
      <c r="C38" s="13" t="s">
        <v>251</v>
      </c>
      <c r="D38" s="14" t="s">
        <v>268</v>
      </c>
      <c r="E38" s="15" t="s">
        <v>252</v>
      </c>
      <c r="F38" s="29" t="s">
        <v>282</v>
      </c>
      <c r="G38" s="44">
        <v>64</v>
      </c>
      <c r="H38" s="44" t="str">
        <f t="shared" si="0"/>
        <v>TBK</v>
      </c>
      <c r="I38" s="3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1" customFormat="1" ht="15" customHeight="1">
      <c r="A39" s="12">
        <v>33</v>
      </c>
      <c r="B39" s="59">
        <v>33</v>
      </c>
      <c r="C39" s="18" t="s">
        <v>134</v>
      </c>
      <c r="D39" s="19" t="s">
        <v>142</v>
      </c>
      <c r="E39" s="20" t="s">
        <v>143</v>
      </c>
      <c r="F39" s="90" t="s">
        <v>282</v>
      </c>
      <c r="G39" s="87">
        <v>70</v>
      </c>
      <c r="H39" s="87" t="str">
        <f t="shared" si="0"/>
        <v>Khá</v>
      </c>
      <c r="I39" s="6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s="37" customFormat="1" ht="15" customHeight="1">
      <c r="A40" s="12">
        <v>34</v>
      </c>
      <c r="B40" s="56">
        <v>1</v>
      </c>
      <c r="C40" s="46" t="s">
        <v>134</v>
      </c>
      <c r="D40" s="47" t="s">
        <v>119</v>
      </c>
      <c r="E40" s="48" t="s">
        <v>229</v>
      </c>
      <c r="F40" s="49" t="s">
        <v>283</v>
      </c>
      <c r="G40" s="57">
        <v>72</v>
      </c>
      <c r="H40" s="88" t="str">
        <f t="shared" si="0"/>
        <v>Khá</v>
      </c>
      <c r="I40" s="58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</row>
    <row r="41" spans="1:59" s="37" customFormat="1" ht="15" customHeight="1">
      <c r="A41" s="12">
        <v>35</v>
      </c>
      <c r="B41" s="55">
        <v>2</v>
      </c>
      <c r="C41" s="13" t="s">
        <v>128</v>
      </c>
      <c r="D41" s="14" t="s">
        <v>157</v>
      </c>
      <c r="E41" s="15" t="s">
        <v>158</v>
      </c>
      <c r="F41" s="29" t="s">
        <v>283</v>
      </c>
      <c r="G41" s="42">
        <v>72</v>
      </c>
      <c r="H41" s="44" t="str">
        <f t="shared" si="0"/>
        <v>Khá</v>
      </c>
      <c r="I41" s="28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</row>
    <row r="42" spans="1:59" s="37" customFormat="1" ht="15" customHeight="1">
      <c r="A42" s="12">
        <v>36</v>
      </c>
      <c r="B42" s="55">
        <v>3</v>
      </c>
      <c r="C42" s="13" t="s">
        <v>2</v>
      </c>
      <c r="D42" s="14" t="s">
        <v>217</v>
      </c>
      <c r="E42" s="15" t="s">
        <v>62</v>
      </c>
      <c r="F42" s="29" t="s">
        <v>283</v>
      </c>
      <c r="G42" s="38">
        <v>75</v>
      </c>
      <c r="H42" s="44" t="str">
        <f t="shared" si="0"/>
        <v>Khá</v>
      </c>
      <c r="I42" s="28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</row>
    <row r="43" spans="1:59" s="37" customFormat="1" ht="15" customHeight="1">
      <c r="A43" s="12">
        <v>37</v>
      </c>
      <c r="B43" s="55">
        <v>4</v>
      </c>
      <c r="C43" s="13" t="s">
        <v>67</v>
      </c>
      <c r="D43" s="14" t="s">
        <v>226</v>
      </c>
      <c r="E43" s="15" t="s">
        <v>137</v>
      </c>
      <c r="F43" s="29" t="s">
        <v>283</v>
      </c>
      <c r="G43" s="38">
        <v>77</v>
      </c>
      <c r="H43" s="44" t="str">
        <f t="shared" si="0"/>
        <v>Khá</v>
      </c>
      <c r="I43" s="28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</row>
    <row r="44" spans="1:59" s="37" customFormat="1" ht="15" customHeight="1">
      <c r="A44" s="12">
        <v>38</v>
      </c>
      <c r="B44" s="55">
        <v>5</v>
      </c>
      <c r="C44" s="13" t="s">
        <v>48</v>
      </c>
      <c r="D44" s="14" t="s">
        <v>99</v>
      </c>
      <c r="E44" s="15" t="s">
        <v>223</v>
      </c>
      <c r="F44" s="29" t="s">
        <v>283</v>
      </c>
      <c r="G44" s="38">
        <v>77</v>
      </c>
      <c r="H44" s="44" t="str">
        <f t="shared" si="0"/>
        <v>Khá</v>
      </c>
      <c r="I44" s="28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</row>
    <row r="45" spans="1:59" s="37" customFormat="1" ht="15" customHeight="1">
      <c r="A45" s="12">
        <v>39</v>
      </c>
      <c r="B45" s="55">
        <v>6</v>
      </c>
      <c r="C45" s="13" t="s">
        <v>152</v>
      </c>
      <c r="D45" s="14" t="s">
        <v>99</v>
      </c>
      <c r="E45" s="15" t="s">
        <v>153</v>
      </c>
      <c r="F45" s="29" t="s">
        <v>283</v>
      </c>
      <c r="G45" s="38">
        <v>77</v>
      </c>
      <c r="H45" s="44" t="str">
        <f t="shared" si="0"/>
        <v>Khá</v>
      </c>
      <c r="I45" s="28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</row>
    <row r="46" spans="1:59" s="37" customFormat="1" ht="15" customHeight="1">
      <c r="A46" s="12">
        <v>40</v>
      </c>
      <c r="B46" s="55">
        <v>7</v>
      </c>
      <c r="C46" s="13" t="s">
        <v>134</v>
      </c>
      <c r="D46" s="14" t="s">
        <v>39</v>
      </c>
      <c r="E46" s="15" t="s">
        <v>40</v>
      </c>
      <c r="F46" s="29" t="s">
        <v>283</v>
      </c>
      <c r="G46" s="38">
        <v>70</v>
      </c>
      <c r="H46" s="44" t="str">
        <f t="shared" si="0"/>
        <v>Khá</v>
      </c>
      <c r="I46" s="30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</row>
    <row r="47" spans="1:59" s="37" customFormat="1" ht="15" customHeight="1">
      <c r="A47" s="12">
        <v>41</v>
      </c>
      <c r="B47" s="55">
        <v>8</v>
      </c>
      <c r="C47" s="13" t="s">
        <v>2</v>
      </c>
      <c r="D47" s="14" t="s">
        <v>121</v>
      </c>
      <c r="E47" s="15" t="s">
        <v>122</v>
      </c>
      <c r="F47" s="29" t="s">
        <v>283</v>
      </c>
      <c r="G47" s="38">
        <v>77</v>
      </c>
      <c r="H47" s="44" t="str">
        <f t="shared" si="0"/>
        <v>Khá</v>
      </c>
      <c r="I47" s="28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</row>
    <row r="48" spans="1:59" s="37" customFormat="1" ht="15" customHeight="1">
      <c r="A48" s="12">
        <v>42</v>
      </c>
      <c r="B48" s="55">
        <v>9</v>
      </c>
      <c r="C48" s="13" t="s">
        <v>134</v>
      </c>
      <c r="D48" s="14" t="s">
        <v>133</v>
      </c>
      <c r="E48" s="15" t="s">
        <v>195</v>
      </c>
      <c r="F48" s="29" t="s">
        <v>283</v>
      </c>
      <c r="G48" s="38">
        <v>77</v>
      </c>
      <c r="H48" s="44" t="str">
        <f t="shared" si="0"/>
        <v>Khá</v>
      </c>
      <c r="I48" s="28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</row>
    <row r="49" spans="1:59" s="37" customFormat="1" ht="15" customHeight="1">
      <c r="A49" s="12">
        <v>43</v>
      </c>
      <c r="B49" s="55">
        <v>10</v>
      </c>
      <c r="C49" s="13" t="s">
        <v>263</v>
      </c>
      <c r="D49" s="14" t="s">
        <v>212</v>
      </c>
      <c r="E49" s="15" t="s">
        <v>43</v>
      </c>
      <c r="F49" s="29" t="s">
        <v>283</v>
      </c>
      <c r="G49" s="38">
        <v>50</v>
      </c>
      <c r="H49" s="44" t="str">
        <f t="shared" si="0"/>
        <v>TB</v>
      </c>
      <c r="I49" s="28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</row>
    <row r="50" spans="1:59" s="37" customFormat="1" ht="15" customHeight="1">
      <c r="A50" s="12">
        <v>44</v>
      </c>
      <c r="B50" s="55">
        <v>11</v>
      </c>
      <c r="C50" s="13" t="s">
        <v>204</v>
      </c>
      <c r="D50" s="14" t="s">
        <v>170</v>
      </c>
      <c r="E50" s="15" t="s">
        <v>96</v>
      </c>
      <c r="F50" s="29" t="s">
        <v>283</v>
      </c>
      <c r="G50" s="38">
        <v>54</v>
      </c>
      <c r="H50" s="44" t="str">
        <f t="shared" si="0"/>
        <v>TB</v>
      </c>
      <c r="I50" s="28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</row>
    <row r="51" spans="1:59" s="37" customFormat="1" ht="15" customHeight="1">
      <c r="A51" s="12">
        <v>45</v>
      </c>
      <c r="B51" s="55">
        <v>12</v>
      </c>
      <c r="C51" s="13" t="s">
        <v>94</v>
      </c>
      <c r="D51" s="14" t="s">
        <v>49</v>
      </c>
      <c r="E51" s="15" t="s">
        <v>95</v>
      </c>
      <c r="F51" s="29" t="s">
        <v>283</v>
      </c>
      <c r="G51" s="38">
        <v>55</v>
      </c>
      <c r="H51" s="44" t="str">
        <f t="shared" si="0"/>
        <v>TB</v>
      </c>
      <c r="I51" s="28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</row>
    <row r="52" spans="1:59" s="37" customFormat="1" ht="15" customHeight="1">
      <c r="A52" s="12">
        <v>46</v>
      </c>
      <c r="B52" s="55">
        <v>13</v>
      </c>
      <c r="C52" s="13" t="s">
        <v>167</v>
      </c>
      <c r="D52" s="14" t="s">
        <v>175</v>
      </c>
      <c r="E52" s="15" t="s">
        <v>0</v>
      </c>
      <c r="F52" s="29" t="s">
        <v>283</v>
      </c>
      <c r="G52" s="38">
        <v>74</v>
      </c>
      <c r="H52" s="44" t="str">
        <f t="shared" si="0"/>
        <v>Khá</v>
      </c>
      <c r="I52" s="28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</row>
    <row r="53" spans="1:59" s="37" customFormat="1" ht="15" customHeight="1">
      <c r="A53" s="12">
        <v>47</v>
      </c>
      <c r="B53" s="55">
        <v>14</v>
      </c>
      <c r="C53" s="13" t="s">
        <v>68</v>
      </c>
      <c r="D53" s="14" t="s">
        <v>4</v>
      </c>
      <c r="E53" s="15" t="s">
        <v>116</v>
      </c>
      <c r="F53" s="29" t="s">
        <v>283</v>
      </c>
      <c r="G53" s="38">
        <v>72</v>
      </c>
      <c r="H53" s="44" t="str">
        <f t="shared" si="0"/>
        <v>Khá</v>
      </c>
      <c r="I53" s="28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</row>
    <row r="54" spans="1:59" s="37" customFormat="1" ht="15" customHeight="1">
      <c r="A54" s="12">
        <v>48</v>
      </c>
      <c r="B54" s="55">
        <v>15</v>
      </c>
      <c r="C54" s="13" t="s">
        <v>97</v>
      </c>
      <c r="D54" s="14" t="s">
        <v>4</v>
      </c>
      <c r="E54" s="15" t="s">
        <v>47</v>
      </c>
      <c r="F54" s="29" t="s">
        <v>283</v>
      </c>
      <c r="G54" s="38">
        <v>60</v>
      </c>
      <c r="H54" s="44" t="str">
        <f t="shared" si="0"/>
        <v>TBK</v>
      </c>
      <c r="I54" s="28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</row>
    <row r="55" spans="1:59" s="37" customFormat="1" ht="15" customHeight="1">
      <c r="A55" s="12">
        <v>49</v>
      </c>
      <c r="B55" s="55">
        <v>16</v>
      </c>
      <c r="C55" s="13" t="s">
        <v>134</v>
      </c>
      <c r="D55" s="14" t="s">
        <v>169</v>
      </c>
      <c r="E55" s="15" t="s">
        <v>186</v>
      </c>
      <c r="F55" s="29" t="s">
        <v>283</v>
      </c>
      <c r="G55" s="38">
        <v>72</v>
      </c>
      <c r="H55" s="44" t="str">
        <f t="shared" si="0"/>
        <v>Khá</v>
      </c>
      <c r="I55" s="28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</row>
    <row r="56" spans="1:59" s="37" customFormat="1" ht="15" customHeight="1">
      <c r="A56" s="12">
        <v>50</v>
      </c>
      <c r="B56" s="55">
        <v>17</v>
      </c>
      <c r="C56" s="13" t="s">
        <v>134</v>
      </c>
      <c r="D56" s="14" t="s">
        <v>169</v>
      </c>
      <c r="E56" s="15" t="s">
        <v>191</v>
      </c>
      <c r="F56" s="29" t="s">
        <v>283</v>
      </c>
      <c r="G56" s="38">
        <v>72</v>
      </c>
      <c r="H56" s="44" t="str">
        <f t="shared" si="0"/>
        <v>Khá</v>
      </c>
      <c r="I56" s="28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</row>
    <row r="57" spans="1:59" s="37" customFormat="1" ht="15" customHeight="1">
      <c r="A57" s="12">
        <v>51</v>
      </c>
      <c r="B57" s="55">
        <v>18</v>
      </c>
      <c r="C57" s="13" t="s">
        <v>134</v>
      </c>
      <c r="D57" s="14" t="s">
        <v>146</v>
      </c>
      <c r="E57" s="31" t="s">
        <v>280</v>
      </c>
      <c r="F57" s="29" t="s">
        <v>283</v>
      </c>
      <c r="G57" s="38">
        <v>77</v>
      </c>
      <c r="H57" s="44" t="str">
        <f t="shared" si="0"/>
        <v>Khá</v>
      </c>
      <c r="I57" s="28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</row>
    <row r="58" spans="1:59" s="37" customFormat="1" ht="15" customHeight="1">
      <c r="A58" s="12">
        <v>52</v>
      </c>
      <c r="B58" s="55">
        <v>19</v>
      </c>
      <c r="C58" s="13" t="s">
        <v>154</v>
      </c>
      <c r="D58" s="14" t="s">
        <v>135</v>
      </c>
      <c r="E58" s="15" t="s">
        <v>155</v>
      </c>
      <c r="F58" s="29" t="s">
        <v>283</v>
      </c>
      <c r="G58" s="38">
        <v>77</v>
      </c>
      <c r="H58" s="44" t="str">
        <f t="shared" si="0"/>
        <v>Khá</v>
      </c>
      <c r="I58" s="28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</row>
    <row r="59" spans="1:59" s="37" customFormat="1" ht="15" customHeight="1">
      <c r="A59" s="12">
        <v>53</v>
      </c>
      <c r="B59" s="55">
        <v>20</v>
      </c>
      <c r="C59" s="13" t="s">
        <v>79</v>
      </c>
      <c r="D59" s="14" t="s">
        <v>5</v>
      </c>
      <c r="E59" s="15" t="s">
        <v>203</v>
      </c>
      <c r="F59" s="29" t="s">
        <v>283</v>
      </c>
      <c r="G59" s="38">
        <v>50</v>
      </c>
      <c r="H59" s="44" t="str">
        <f t="shared" si="0"/>
        <v>TB</v>
      </c>
      <c r="I59" s="28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</row>
    <row r="60" spans="1:59" s="37" customFormat="1" ht="15" customHeight="1">
      <c r="A60" s="12">
        <v>54</v>
      </c>
      <c r="B60" s="55">
        <v>21</v>
      </c>
      <c r="C60" s="13" t="s">
        <v>159</v>
      </c>
      <c r="D60" s="14" t="s">
        <v>5</v>
      </c>
      <c r="E60" s="15" t="s">
        <v>83</v>
      </c>
      <c r="F60" s="29" t="s">
        <v>283</v>
      </c>
      <c r="G60" s="39">
        <v>60</v>
      </c>
      <c r="H60" s="44" t="str">
        <f t="shared" si="0"/>
        <v>TBK</v>
      </c>
      <c r="I60" s="28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</row>
    <row r="61" spans="1:59" s="37" customFormat="1" ht="15" customHeight="1">
      <c r="A61" s="12">
        <v>55</v>
      </c>
      <c r="B61" s="55">
        <v>22</v>
      </c>
      <c r="C61" s="13" t="s">
        <v>220</v>
      </c>
      <c r="D61" s="14" t="s">
        <v>172</v>
      </c>
      <c r="E61" s="15" t="s">
        <v>173</v>
      </c>
      <c r="F61" s="29" t="s">
        <v>283</v>
      </c>
      <c r="G61" s="39">
        <v>83</v>
      </c>
      <c r="H61" s="44" t="str">
        <f t="shared" si="0"/>
        <v>Tốt</v>
      </c>
      <c r="I61" s="28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</row>
    <row r="62" spans="1:59" s="37" customFormat="1" ht="15" customHeight="1">
      <c r="A62" s="12">
        <v>56</v>
      </c>
      <c r="B62" s="55">
        <v>23</v>
      </c>
      <c r="C62" s="13" t="s">
        <v>136</v>
      </c>
      <c r="D62" s="14" t="s">
        <v>80</v>
      </c>
      <c r="E62" s="15" t="s">
        <v>262</v>
      </c>
      <c r="F62" s="29" t="s">
        <v>283</v>
      </c>
      <c r="G62" s="39">
        <v>80</v>
      </c>
      <c r="H62" s="44" t="str">
        <f t="shared" si="0"/>
        <v>Tốt</v>
      </c>
      <c r="I62" s="28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</row>
    <row r="63" spans="1:59" s="37" customFormat="1" ht="15" customHeight="1">
      <c r="A63" s="12">
        <v>57</v>
      </c>
      <c r="B63" s="55">
        <v>24</v>
      </c>
      <c r="C63" s="13" t="s">
        <v>171</v>
      </c>
      <c r="D63" s="14" t="s">
        <v>8</v>
      </c>
      <c r="E63" s="15" t="s">
        <v>259</v>
      </c>
      <c r="F63" s="29" t="s">
        <v>283</v>
      </c>
      <c r="G63" s="39">
        <v>52</v>
      </c>
      <c r="H63" s="44" t="str">
        <f t="shared" si="0"/>
        <v>TB</v>
      </c>
      <c r="I63" s="28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</row>
    <row r="64" spans="1:59" s="37" customFormat="1" ht="15" customHeight="1">
      <c r="A64" s="12">
        <v>58</v>
      </c>
      <c r="B64" s="55">
        <v>25</v>
      </c>
      <c r="C64" s="13" t="s">
        <v>128</v>
      </c>
      <c r="D64" s="14" t="s">
        <v>87</v>
      </c>
      <c r="E64" s="15" t="s">
        <v>254</v>
      </c>
      <c r="F64" s="29" t="s">
        <v>283</v>
      </c>
      <c r="G64" s="39">
        <v>69</v>
      </c>
      <c r="H64" s="44" t="str">
        <f aca="true" t="shared" si="1" ref="H64:H99">IF(G64&lt;30,"Kém",IF(G64&lt;=49,"Yếu",IF(G64&lt;=59,"TB",IF(G64&lt;=69,"TBK",IF(G64&lt;=79,"Khá",IF(G64&lt;=89,"Tốt","Xuất sắc"))))))</f>
        <v>TBK</v>
      </c>
      <c r="I64" s="28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</row>
    <row r="65" spans="1:59" s="37" customFormat="1" ht="15" customHeight="1">
      <c r="A65" s="12">
        <v>59</v>
      </c>
      <c r="B65" s="55">
        <v>26</v>
      </c>
      <c r="C65" s="13" t="s">
        <v>68</v>
      </c>
      <c r="D65" s="14" t="s">
        <v>16</v>
      </c>
      <c r="E65" s="15" t="s">
        <v>17</v>
      </c>
      <c r="F65" s="29" t="s">
        <v>283</v>
      </c>
      <c r="G65" s="40">
        <v>69</v>
      </c>
      <c r="H65" s="44" t="str">
        <f t="shared" si="1"/>
        <v>TBK</v>
      </c>
      <c r="I65" s="28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</row>
    <row r="66" spans="1:59" s="37" customFormat="1" ht="15" customHeight="1">
      <c r="A66" s="12">
        <v>60</v>
      </c>
      <c r="B66" s="55">
        <v>27</v>
      </c>
      <c r="C66" s="13" t="s">
        <v>45</v>
      </c>
      <c r="D66" s="14" t="s">
        <v>50</v>
      </c>
      <c r="E66" s="15" t="s">
        <v>213</v>
      </c>
      <c r="F66" s="29" t="s">
        <v>283</v>
      </c>
      <c r="G66" s="40">
        <v>79</v>
      </c>
      <c r="H66" s="44" t="str">
        <f t="shared" si="1"/>
        <v>Khá</v>
      </c>
      <c r="I66" s="28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</row>
    <row r="67" spans="1:59" s="37" customFormat="1" ht="15" customHeight="1">
      <c r="A67" s="12">
        <v>61</v>
      </c>
      <c r="B67" s="55">
        <v>28</v>
      </c>
      <c r="C67" s="13" t="s">
        <v>183</v>
      </c>
      <c r="D67" s="14" t="s">
        <v>129</v>
      </c>
      <c r="E67" s="15" t="s">
        <v>184</v>
      </c>
      <c r="F67" s="29" t="s">
        <v>283</v>
      </c>
      <c r="G67" s="40">
        <v>77</v>
      </c>
      <c r="H67" s="44" t="str">
        <f t="shared" si="1"/>
        <v>Khá</v>
      </c>
      <c r="I67" s="28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</row>
    <row r="68" spans="1:59" s="37" customFormat="1" ht="15" customHeight="1">
      <c r="A68" s="12">
        <v>62</v>
      </c>
      <c r="B68" s="55">
        <v>29</v>
      </c>
      <c r="C68" s="13" t="s">
        <v>224</v>
      </c>
      <c r="D68" s="14" t="s">
        <v>129</v>
      </c>
      <c r="E68" s="15" t="s">
        <v>225</v>
      </c>
      <c r="F68" s="29" t="s">
        <v>283</v>
      </c>
      <c r="G68" s="38">
        <v>89</v>
      </c>
      <c r="H68" s="44" t="str">
        <f t="shared" si="1"/>
        <v>Tốt</v>
      </c>
      <c r="I68" s="28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</row>
    <row r="69" spans="1:59" s="37" customFormat="1" ht="15" customHeight="1">
      <c r="A69" s="12">
        <v>63</v>
      </c>
      <c r="B69" s="55">
        <v>30</v>
      </c>
      <c r="C69" s="13" t="s">
        <v>130</v>
      </c>
      <c r="D69" s="14" t="s">
        <v>166</v>
      </c>
      <c r="E69" s="15" t="s">
        <v>244</v>
      </c>
      <c r="F69" s="29" t="s">
        <v>283</v>
      </c>
      <c r="G69" s="40">
        <v>83</v>
      </c>
      <c r="H69" s="44" t="str">
        <f t="shared" si="1"/>
        <v>Tốt</v>
      </c>
      <c r="I69" s="28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</row>
    <row r="70" spans="1:59" s="37" customFormat="1" ht="15" customHeight="1">
      <c r="A70" s="12">
        <v>64</v>
      </c>
      <c r="B70" s="55">
        <v>31</v>
      </c>
      <c r="C70" s="13" t="s">
        <v>134</v>
      </c>
      <c r="D70" s="14" t="s">
        <v>166</v>
      </c>
      <c r="E70" s="15" t="s">
        <v>174</v>
      </c>
      <c r="F70" s="29" t="s">
        <v>283</v>
      </c>
      <c r="G70" s="40">
        <v>75</v>
      </c>
      <c r="H70" s="44" t="str">
        <f t="shared" si="1"/>
        <v>Khá</v>
      </c>
      <c r="I70" s="28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</row>
    <row r="71" spans="1:59" s="37" customFormat="1" ht="15" customHeight="1">
      <c r="A71" s="12">
        <v>65</v>
      </c>
      <c r="B71" s="55">
        <v>32</v>
      </c>
      <c r="C71" s="13" t="s">
        <v>134</v>
      </c>
      <c r="D71" s="14" t="s">
        <v>51</v>
      </c>
      <c r="E71" s="15" t="s">
        <v>192</v>
      </c>
      <c r="F71" s="29" t="s">
        <v>283</v>
      </c>
      <c r="G71" s="40">
        <v>73</v>
      </c>
      <c r="H71" s="44" t="str">
        <f t="shared" si="1"/>
        <v>Khá</v>
      </c>
      <c r="I71" s="68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</row>
    <row r="72" spans="1:59" s="37" customFormat="1" ht="15" customHeight="1">
      <c r="A72" s="12">
        <v>66</v>
      </c>
      <c r="B72" s="55">
        <v>33</v>
      </c>
      <c r="C72" s="13" t="s">
        <v>106</v>
      </c>
      <c r="D72" s="14" t="s">
        <v>107</v>
      </c>
      <c r="E72" s="15" t="s">
        <v>108</v>
      </c>
      <c r="F72" s="29" t="s">
        <v>283</v>
      </c>
      <c r="G72" s="40">
        <v>89</v>
      </c>
      <c r="H72" s="44" t="str">
        <f t="shared" si="1"/>
        <v>Tốt</v>
      </c>
      <c r="I72" s="28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</row>
    <row r="73" spans="1:59" s="37" customFormat="1" ht="15" customHeight="1">
      <c r="A73" s="12">
        <v>67</v>
      </c>
      <c r="B73" s="55">
        <v>34</v>
      </c>
      <c r="C73" s="13" t="s">
        <v>68</v>
      </c>
      <c r="D73" s="14" t="s">
        <v>11</v>
      </c>
      <c r="E73" s="31" t="s">
        <v>270</v>
      </c>
      <c r="F73" s="29" t="s">
        <v>283</v>
      </c>
      <c r="G73" s="40">
        <v>75</v>
      </c>
      <c r="H73" s="44" t="str">
        <f t="shared" si="1"/>
        <v>Khá</v>
      </c>
      <c r="I73" s="28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59" s="37" customFormat="1" ht="15" customHeight="1">
      <c r="A74" s="12">
        <v>68</v>
      </c>
      <c r="B74" s="55">
        <v>35</v>
      </c>
      <c r="C74" s="13" t="s">
        <v>214</v>
      </c>
      <c r="D74" s="14" t="s">
        <v>55</v>
      </c>
      <c r="E74" s="15" t="s">
        <v>215</v>
      </c>
      <c r="F74" s="29" t="s">
        <v>283</v>
      </c>
      <c r="G74" s="40">
        <v>81</v>
      </c>
      <c r="H74" s="44" t="str">
        <f t="shared" si="1"/>
        <v>Tốt</v>
      </c>
      <c r="I74" s="28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59" s="37" customFormat="1" ht="15" customHeight="1">
      <c r="A75" s="12">
        <v>69</v>
      </c>
      <c r="B75" s="55">
        <v>36</v>
      </c>
      <c r="C75" s="13" t="s">
        <v>79</v>
      </c>
      <c r="D75" s="14" t="s">
        <v>1</v>
      </c>
      <c r="E75" s="15" t="s">
        <v>177</v>
      </c>
      <c r="F75" s="29" t="s">
        <v>283</v>
      </c>
      <c r="G75" s="40">
        <v>75</v>
      </c>
      <c r="H75" s="44" t="str">
        <f t="shared" si="1"/>
        <v>Khá</v>
      </c>
      <c r="I75" s="28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59" s="37" customFormat="1" ht="15" customHeight="1">
      <c r="A76" s="12">
        <v>70</v>
      </c>
      <c r="B76" s="55">
        <v>37</v>
      </c>
      <c r="C76" s="13" t="s">
        <v>161</v>
      </c>
      <c r="D76" s="14" t="s">
        <v>3</v>
      </c>
      <c r="E76" s="15" t="s">
        <v>18</v>
      </c>
      <c r="F76" s="29" t="s">
        <v>283</v>
      </c>
      <c r="G76" s="40">
        <v>75</v>
      </c>
      <c r="H76" s="44" t="str">
        <f t="shared" si="1"/>
        <v>Khá</v>
      </c>
      <c r="I76" s="28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59" s="37" customFormat="1" ht="15" customHeight="1">
      <c r="A77" s="12">
        <v>71</v>
      </c>
      <c r="B77" s="55">
        <v>38</v>
      </c>
      <c r="C77" s="13" t="s">
        <v>138</v>
      </c>
      <c r="D77" s="14" t="s">
        <v>139</v>
      </c>
      <c r="E77" s="15" t="s">
        <v>140</v>
      </c>
      <c r="F77" s="29" t="s">
        <v>283</v>
      </c>
      <c r="G77" s="40">
        <v>93</v>
      </c>
      <c r="H77" s="44" t="str">
        <f t="shared" si="1"/>
        <v>Xuất sắc</v>
      </c>
      <c r="I77" s="28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59" s="37" customFormat="1" ht="15" customHeight="1">
      <c r="A78" s="12">
        <v>72</v>
      </c>
      <c r="B78" s="55">
        <v>39</v>
      </c>
      <c r="C78" s="13" t="s">
        <v>134</v>
      </c>
      <c r="D78" s="14" t="s">
        <v>75</v>
      </c>
      <c r="E78" s="15" t="s">
        <v>241</v>
      </c>
      <c r="F78" s="29" t="s">
        <v>283</v>
      </c>
      <c r="G78" s="40">
        <v>81</v>
      </c>
      <c r="H78" s="44" t="str">
        <f t="shared" si="1"/>
        <v>Tốt</v>
      </c>
      <c r="I78" s="28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59" s="37" customFormat="1" ht="15" customHeight="1">
      <c r="A79" s="12">
        <v>73</v>
      </c>
      <c r="B79" s="55">
        <v>40</v>
      </c>
      <c r="C79" s="13" t="s">
        <v>66</v>
      </c>
      <c r="D79" s="14" t="s">
        <v>75</v>
      </c>
      <c r="E79" s="15" t="s">
        <v>52</v>
      </c>
      <c r="F79" s="29" t="s">
        <v>283</v>
      </c>
      <c r="G79" s="40">
        <v>79</v>
      </c>
      <c r="H79" s="44" t="str">
        <f t="shared" si="1"/>
        <v>Khá</v>
      </c>
      <c r="I79" s="28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59" s="37" customFormat="1" ht="15" customHeight="1">
      <c r="A80" s="12">
        <v>74</v>
      </c>
      <c r="B80" s="59">
        <v>41</v>
      </c>
      <c r="C80" s="18" t="s">
        <v>134</v>
      </c>
      <c r="D80" s="19" t="s">
        <v>273</v>
      </c>
      <c r="E80" s="20" t="s">
        <v>274</v>
      </c>
      <c r="F80" s="90" t="s">
        <v>283</v>
      </c>
      <c r="G80" s="41">
        <v>68</v>
      </c>
      <c r="H80" s="87" t="str">
        <f t="shared" si="1"/>
        <v>TBK</v>
      </c>
      <c r="I80" s="6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 s="37" customFormat="1" ht="15" customHeight="1">
      <c r="A81" s="12">
        <v>75</v>
      </c>
      <c r="B81" s="56">
        <v>1</v>
      </c>
      <c r="C81" s="61" t="s">
        <v>208</v>
      </c>
      <c r="D81" s="62" t="s">
        <v>54</v>
      </c>
      <c r="E81" s="63" t="s">
        <v>271</v>
      </c>
      <c r="F81" s="49" t="s">
        <v>284</v>
      </c>
      <c r="G81" s="64">
        <v>84</v>
      </c>
      <c r="H81" s="88" t="str">
        <f t="shared" si="1"/>
        <v>Tốt</v>
      </c>
      <c r="I81" s="65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s="37" customFormat="1" ht="15" customHeight="1">
      <c r="A82" s="12">
        <v>76</v>
      </c>
      <c r="B82" s="55">
        <v>2</v>
      </c>
      <c r="C82" s="13" t="s">
        <v>66</v>
      </c>
      <c r="D82" s="14" t="s">
        <v>6</v>
      </c>
      <c r="E82" s="31" t="s">
        <v>247</v>
      </c>
      <c r="F82" s="29" t="s">
        <v>284</v>
      </c>
      <c r="G82" s="44">
        <v>63</v>
      </c>
      <c r="H82" s="44" t="str">
        <f t="shared" si="1"/>
        <v>TBK</v>
      </c>
      <c r="I82" s="1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59" s="37" customFormat="1" ht="15" customHeight="1">
      <c r="A83" s="12">
        <v>77</v>
      </c>
      <c r="B83" s="55">
        <v>3</v>
      </c>
      <c r="C83" s="32" t="s">
        <v>134</v>
      </c>
      <c r="D83" s="33" t="s">
        <v>12</v>
      </c>
      <c r="E83" s="31" t="s">
        <v>272</v>
      </c>
      <c r="F83" s="29" t="s">
        <v>284</v>
      </c>
      <c r="G83" s="44">
        <v>66</v>
      </c>
      <c r="H83" s="44" t="str">
        <f t="shared" si="1"/>
        <v>TBK</v>
      </c>
      <c r="I83" s="34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s="37" customFormat="1" ht="15" customHeight="1">
      <c r="A84" s="12">
        <v>78</v>
      </c>
      <c r="B84" s="55">
        <v>4</v>
      </c>
      <c r="C84" s="13" t="s">
        <v>211</v>
      </c>
      <c r="D84" s="14" t="s">
        <v>105</v>
      </c>
      <c r="E84" s="15" t="s">
        <v>85</v>
      </c>
      <c r="F84" s="29" t="s">
        <v>284</v>
      </c>
      <c r="G84" s="44">
        <v>59</v>
      </c>
      <c r="H84" s="44" t="str">
        <f t="shared" si="1"/>
        <v>TB</v>
      </c>
      <c r="I84" s="1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s="37" customFormat="1" ht="15" customHeight="1">
      <c r="A85" s="12">
        <v>79</v>
      </c>
      <c r="B85" s="55">
        <v>5</v>
      </c>
      <c r="C85" s="13" t="s">
        <v>256</v>
      </c>
      <c r="D85" s="14" t="s">
        <v>133</v>
      </c>
      <c r="E85" s="15" t="s">
        <v>150</v>
      </c>
      <c r="F85" s="29" t="s">
        <v>284</v>
      </c>
      <c r="G85" s="44">
        <v>57</v>
      </c>
      <c r="H85" s="44" t="str">
        <f t="shared" si="1"/>
        <v>TB</v>
      </c>
      <c r="I85" s="1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59" s="37" customFormat="1" ht="15" customHeight="1">
      <c r="A86" s="12">
        <v>80</v>
      </c>
      <c r="B86" s="55">
        <v>6</v>
      </c>
      <c r="C86" s="13" t="s">
        <v>255</v>
      </c>
      <c r="D86" s="14" t="s">
        <v>253</v>
      </c>
      <c r="E86" s="15" t="s">
        <v>118</v>
      </c>
      <c r="F86" s="29" t="s">
        <v>284</v>
      </c>
      <c r="G86" s="44">
        <v>74</v>
      </c>
      <c r="H86" s="44" t="str">
        <f t="shared" si="1"/>
        <v>Khá</v>
      </c>
      <c r="I86" s="1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59" s="37" customFormat="1" ht="15" customHeight="1">
      <c r="A87" s="12">
        <v>81</v>
      </c>
      <c r="B87" s="55">
        <v>7</v>
      </c>
      <c r="C87" s="13" t="s">
        <v>189</v>
      </c>
      <c r="D87" s="14" t="s">
        <v>170</v>
      </c>
      <c r="E87" s="15" t="s">
        <v>202</v>
      </c>
      <c r="F87" s="29" t="s">
        <v>284</v>
      </c>
      <c r="G87" s="45">
        <v>71</v>
      </c>
      <c r="H87" s="44" t="str">
        <f t="shared" si="1"/>
        <v>Khá</v>
      </c>
      <c r="I87" s="1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59" s="37" customFormat="1" ht="15" customHeight="1">
      <c r="A88" s="12">
        <v>82</v>
      </c>
      <c r="B88" s="55">
        <v>8</v>
      </c>
      <c r="C88" s="13" t="s">
        <v>144</v>
      </c>
      <c r="D88" s="14" t="s">
        <v>4</v>
      </c>
      <c r="E88" s="15" t="s">
        <v>176</v>
      </c>
      <c r="F88" s="29" t="s">
        <v>284</v>
      </c>
      <c r="G88" s="45">
        <v>62</v>
      </c>
      <c r="H88" s="44" t="str">
        <f t="shared" si="1"/>
        <v>TBK</v>
      </c>
      <c r="I88" s="1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59" s="37" customFormat="1" ht="15" customHeight="1">
      <c r="A89" s="12">
        <v>83</v>
      </c>
      <c r="B89" s="55">
        <v>9</v>
      </c>
      <c r="C89" s="13" t="s">
        <v>61</v>
      </c>
      <c r="D89" s="14" t="s">
        <v>88</v>
      </c>
      <c r="E89" s="15" t="s">
        <v>179</v>
      </c>
      <c r="F89" s="29" t="s">
        <v>284</v>
      </c>
      <c r="G89" s="44">
        <v>67</v>
      </c>
      <c r="H89" s="44" t="str">
        <f t="shared" si="1"/>
        <v>TBK</v>
      </c>
      <c r="I89" s="1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spans="1:59" s="37" customFormat="1" ht="15" customHeight="1">
      <c r="A90" s="12">
        <v>84</v>
      </c>
      <c r="B90" s="55">
        <v>10</v>
      </c>
      <c r="C90" s="13" t="s">
        <v>13</v>
      </c>
      <c r="D90" s="14" t="s">
        <v>14</v>
      </c>
      <c r="E90" s="15" t="s">
        <v>15</v>
      </c>
      <c r="F90" s="29" t="s">
        <v>284</v>
      </c>
      <c r="G90" s="44">
        <v>77</v>
      </c>
      <c r="H90" s="44" t="str">
        <f t="shared" si="1"/>
        <v>Khá</v>
      </c>
      <c r="I90" s="1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spans="1:59" s="37" customFormat="1" ht="15" customHeight="1">
      <c r="A91" s="12">
        <v>85</v>
      </c>
      <c r="B91" s="55">
        <v>11</v>
      </c>
      <c r="C91" s="13" t="s">
        <v>131</v>
      </c>
      <c r="D91" s="14" t="s">
        <v>10</v>
      </c>
      <c r="E91" s="15" t="s">
        <v>132</v>
      </c>
      <c r="F91" s="29" t="s">
        <v>284</v>
      </c>
      <c r="G91" s="44">
        <v>50</v>
      </c>
      <c r="H91" s="44" t="str">
        <f t="shared" si="1"/>
        <v>TB</v>
      </c>
      <c r="I91" s="1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59" s="37" customFormat="1" ht="15" customHeight="1">
      <c r="A92" s="12">
        <v>86</v>
      </c>
      <c r="B92" s="55">
        <v>12</v>
      </c>
      <c r="C92" s="13" t="s">
        <v>117</v>
      </c>
      <c r="D92" s="14" t="s">
        <v>80</v>
      </c>
      <c r="E92" s="15" t="s">
        <v>111</v>
      </c>
      <c r="F92" s="29" t="s">
        <v>284</v>
      </c>
      <c r="G92" s="45">
        <v>58</v>
      </c>
      <c r="H92" s="44" t="str">
        <f t="shared" si="1"/>
        <v>TB</v>
      </c>
      <c r="I92" s="1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59" s="37" customFormat="1" ht="15" customHeight="1">
      <c r="A93" s="12">
        <v>87</v>
      </c>
      <c r="B93" s="55">
        <v>13</v>
      </c>
      <c r="C93" s="13" t="s">
        <v>68</v>
      </c>
      <c r="D93" s="14" t="s">
        <v>219</v>
      </c>
      <c r="E93" s="15" t="s">
        <v>69</v>
      </c>
      <c r="F93" s="29" t="s">
        <v>284</v>
      </c>
      <c r="G93" s="44">
        <v>59</v>
      </c>
      <c r="H93" s="44" t="str">
        <f t="shared" si="1"/>
        <v>TB</v>
      </c>
      <c r="I93" s="1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59" s="37" customFormat="1" ht="15" customHeight="1">
      <c r="A94" s="12">
        <v>88</v>
      </c>
      <c r="B94" s="55">
        <v>14</v>
      </c>
      <c r="C94" s="13" t="s">
        <v>208</v>
      </c>
      <c r="D94" s="14" t="s">
        <v>1</v>
      </c>
      <c r="E94" s="15" t="s">
        <v>141</v>
      </c>
      <c r="F94" s="29" t="s">
        <v>284</v>
      </c>
      <c r="G94" s="44">
        <v>64</v>
      </c>
      <c r="H94" s="44" t="str">
        <f t="shared" si="1"/>
        <v>TBK</v>
      </c>
      <c r="I94" s="1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59" s="37" customFormat="1" ht="15" customHeight="1">
      <c r="A95" s="12">
        <v>89</v>
      </c>
      <c r="B95" s="55">
        <v>15</v>
      </c>
      <c r="C95" s="13" t="s">
        <v>147</v>
      </c>
      <c r="D95" s="14" t="s">
        <v>3</v>
      </c>
      <c r="E95" s="15" t="s">
        <v>148</v>
      </c>
      <c r="F95" s="29" t="s">
        <v>284</v>
      </c>
      <c r="G95" s="43">
        <v>54</v>
      </c>
      <c r="H95" s="44" t="str">
        <f t="shared" si="1"/>
        <v>TB</v>
      </c>
      <c r="I95" s="1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 spans="1:59" s="37" customFormat="1" ht="15" customHeight="1">
      <c r="A96" s="12">
        <v>90</v>
      </c>
      <c r="B96" s="55">
        <v>16</v>
      </c>
      <c r="C96" s="13" t="s">
        <v>134</v>
      </c>
      <c r="D96" s="14" t="s">
        <v>197</v>
      </c>
      <c r="E96" s="15" t="s">
        <v>26</v>
      </c>
      <c r="F96" s="29" t="s">
        <v>284</v>
      </c>
      <c r="G96" s="45">
        <v>75</v>
      </c>
      <c r="H96" s="44" t="str">
        <f t="shared" si="1"/>
        <v>Khá</v>
      </c>
      <c r="I96" s="1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 spans="1:59" s="37" customFormat="1" ht="15" customHeight="1">
      <c r="A97" s="12">
        <v>91</v>
      </c>
      <c r="B97" s="55">
        <v>17</v>
      </c>
      <c r="C97" s="13" t="s">
        <v>23</v>
      </c>
      <c r="D97" s="14" t="s">
        <v>24</v>
      </c>
      <c r="E97" s="15" t="s">
        <v>25</v>
      </c>
      <c r="F97" s="29" t="s">
        <v>284</v>
      </c>
      <c r="G97" s="44">
        <v>64</v>
      </c>
      <c r="H97" s="44" t="str">
        <f t="shared" si="1"/>
        <v>TBK</v>
      </c>
      <c r="I97" s="1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</row>
    <row r="98" spans="1:59" s="37" customFormat="1" ht="15" customHeight="1">
      <c r="A98" s="12">
        <v>92</v>
      </c>
      <c r="B98" s="55">
        <v>18</v>
      </c>
      <c r="C98" s="13" t="s">
        <v>32</v>
      </c>
      <c r="D98" s="14" t="s">
        <v>230</v>
      </c>
      <c r="E98" s="15" t="s">
        <v>245</v>
      </c>
      <c r="F98" s="29" t="s">
        <v>284</v>
      </c>
      <c r="G98" s="44">
        <v>64</v>
      </c>
      <c r="H98" s="44" t="str">
        <f t="shared" si="1"/>
        <v>TBK</v>
      </c>
      <c r="I98" s="1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 spans="1:59" s="37" customFormat="1" ht="15" customHeight="1">
      <c r="A99" s="12">
        <v>93</v>
      </c>
      <c r="B99" s="55">
        <v>19</v>
      </c>
      <c r="C99" s="13" t="s">
        <v>266</v>
      </c>
      <c r="D99" s="14" t="s">
        <v>265</v>
      </c>
      <c r="E99" s="15" t="s">
        <v>267</v>
      </c>
      <c r="F99" s="29" t="s">
        <v>284</v>
      </c>
      <c r="G99" s="44">
        <v>71</v>
      </c>
      <c r="H99" s="44" t="str">
        <f t="shared" si="1"/>
        <v>Khá</v>
      </c>
      <c r="I99" s="51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 spans="1:59" s="50" customFormat="1" ht="15" customHeight="1">
      <c r="A100" s="12">
        <v>94</v>
      </c>
      <c r="B100" s="67">
        <v>20</v>
      </c>
      <c r="C100" s="52" t="s">
        <v>292</v>
      </c>
      <c r="D100" s="53" t="s">
        <v>257</v>
      </c>
      <c r="E100" s="54" t="s">
        <v>289</v>
      </c>
      <c r="F100" s="66" t="s">
        <v>284</v>
      </c>
      <c r="G100" s="110">
        <v>80</v>
      </c>
      <c r="H100" s="74" t="str">
        <f>IF(G100&lt;30,"Kém",IF(G100&lt;=49,"Yếu",IF(G100&lt;=59,"Trung bình",IF(G100&lt;=69,"Trung bình khá",IF(G100&lt;=79,"Khá",IF(G100&lt;=89,"Tốt","Xuất sắc"))))))</f>
        <v>Tốt</v>
      </c>
      <c r="I100" s="69" t="s">
        <v>290</v>
      </c>
      <c r="J100" s="50" t="s">
        <v>300</v>
      </c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</row>
    <row r="101" spans="1:59" s="37" customFormat="1" ht="15" customHeight="1">
      <c r="A101" s="12">
        <v>95</v>
      </c>
      <c r="B101" s="56">
        <v>1</v>
      </c>
      <c r="C101" s="46" t="s">
        <v>211</v>
      </c>
      <c r="D101" s="47" t="s">
        <v>198</v>
      </c>
      <c r="E101" s="48" t="s">
        <v>58</v>
      </c>
      <c r="F101" s="49" t="s">
        <v>285</v>
      </c>
      <c r="G101" s="70">
        <v>70</v>
      </c>
      <c r="H101" s="71" t="str">
        <f aca="true" t="shared" si="2" ref="H101:H110">IF(G101&lt;30,"Kém",IF(G101&lt;=49,"Yếu",IF(G101&lt;=59,"TB",IF(G101&lt;=69,"TBK",IF(G101&lt;=79,"Khá",IF(G101&lt;=89,"Tốt","Xuất sắc"))))))</f>
        <v>Khá</v>
      </c>
      <c r="I101" s="72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spans="1:59" s="37" customFormat="1" ht="15" customHeight="1">
      <c r="A102" s="12">
        <v>96</v>
      </c>
      <c r="B102" s="55">
        <v>2</v>
      </c>
      <c r="C102" s="13" t="s">
        <v>126</v>
      </c>
      <c r="D102" s="14" t="s">
        <v>64</v>
      </c>
      <c r="E102" s="15" t="s">
        <v>127</v>
      </c>
      <c r="F102" s="29" t="s">
        <v>285</v>
      </c>
      <c r="G102" s="73">
        <v>50</v>
      </c>
      <c r="H102" s="74" t="str">
        <f t="shared" si="2"/>
        <v>TB</v>
      </c>
      <c r="I102" s="75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</row>
    <row r="103" spans="1:59" s="37" customFormat="1" ht="15" customHeight="1">
      <c r="A103" s="12">
        <v>97</v>
      </c>
      <c r="B103" s="55">
        <v>3</v>
      </c>
      <c r="C103" s="13" t="s">
        <v>134</v>
      </c>
      <c r="D103" s="14" t="s">
        <v>181</v>
      </c>
      <c r="E103" s="15" t="s">
        <v>182</v>
      </c>
      <c r="F103" s="29" t="s">
        <v>285</v>
      </c>
      <c r="G103" s="73">
        <v>90</v>
      </c>
      <c r="H103" s="74" t="str">
        <f t="shared" si="2"/>
        <v>Xuất sắc</v>
      </c>
      <c r="I103" s="75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</row>
    <row r="104" spans="1:59" s="37" customFormat="1" ht="15" customHeight="1">
      <c r="A104" s="12">
        <v>98</v>
      </c>
      <c r="B104" s="55">
        <v>4</v>
      </c>
      <c r="C104" s="13" t="s">
        <v>42</v>
      </c>
      <c r="D104" s="14" t="s">
        <v>257</v>
      </c>
      <c r="E104" s="15" t="s">
        <v>43</v>
      </c>
      <c r="F104" s="29" t="s">
        <v>285</v>
      </c>
      <c r="G104" s="73">
        <v>88</v>
      </c>
      <c r="H104" s="74" t="str">
        <f t="shared" si="2"/>
        <v>Tốt</v>
      </c>
      <c r="I104" s="75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</row>
    <row r="105" spans="1:59" s="37" customFormat="1" ht="15" customHeight="1">
      <c r="A105" s="12">
        <v>99</v>
      </c>
      <c r="B105" s="55">
        <v>5</v>
      </c>
      <c r="C105" s="13" t="s">
        <v>134</v>
      </c>
      <c r="D105" s="14" t="s">
        <v>129</v>
      </c>
      <c r="E105" s="15" t="s">
        <v>237</v>
      </c>
      <c r="F105" s="29" t="s">
        <v>285</v>
      </c>
      <c r="G105" s="73">
        <v>85</v>
      </c>
      <c r="H105" s="74" t="str">
        <f t="shared" si="2"/>
        <v>Tốt</v>
      </c>
      <c r="I105" s="75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</row>
    <row r="106" spans="1:59" s="37" customFormat="1" ht="15" customHeight="1">
      <c r="A106" s="12">
        <v>100</v>
      </c>
      <c r="B106" s="55">
        <v>6</v>
      </c>
      <c r="C106" s="13" t="s">
        <v>206</v>
      </c>
      <c r="D106" s="14" t="s">
        <v>86</v>
      </c>
      <c r="E106" s="15" t="s">
        <v>207</v>
      </c>
      <c r="F106" s="29" t="s">
        <v>285</v>
      </c>
      <c r="G106" s="73">
        <v>87</v>
      </c>
      <c r="H106" s="74" t="str">
        <f t="shared" si="2"/>
        <v>Tốt</v>
      </c>
      <c r="I106" s="75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spans="1:59" s="37" customFormat="1" ht="15" customHeight="1">
      <c r="A107" s="12">
        <v>101</v>
      </c>
      <c r="B107" s="59">
        <v>7</v>
      </c>
      <c r="C107" s="18" t="s">
        <v>68</v>
      </c>
      <c r="D107" s="19" t="s">
        <v>70</v>
      </c>
      <c r="E107" s="20" t="s">
        <v>46</v>
      </c>
      <c r="F107" s="90" t="s">
        <v>285</v>
      </c>
      <c r="G107" s="80">
        <v>89</v>
      </c>
      <c r="H107" s="81" t="str">
        <f t="shared" si="2"/>
        <v>Tốt</v>
      </c>
      <c r="I107" s="82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 spans="1:59" s="37" customFormat="1" ht="15" customHeight="1">
      <c r="A108" s="12">
        <v>102</v>
      </c>
      <c r="B108" s="56">
        <v>1</v>
      </c>
      <c r="C108" s="9" t="s">
        <v>66</v>
      </c>
      <c r="D108" s="10" t="s">
        <v>6</v>
      </c>
      <c r="E108" s="11" t="s">
        <v>93</v>
      </c>
      <c r="F108" s="49" t="s">
        <v>286</v>
      </c>
      <c r="G108" s="70">
        <v>68</v>
      </c>
      <c r="H108" s="71" t="str">
        <f t="shared" si="2"/>
        <v>TBK</v>
      </c>
      <c r="I108" s="72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</row>
    <row r="109" spans="1:59" s="37" customFormat="1" ht="15" customHeight="1">
      <c r="A109" s="12">
        <v>103</v>
      </c>
      <c r="B109" s="55">
        <v>2</v>
      </c>
      <c r="C109" s="2" t="s">
        <v>238</v>
      </c>
      <c r="D109" s="3" t="s">
        <v>239</v>
      </c>
      <c r="E109" s="4" t="s">
        <v>240</v>
      </c>
      <c r="F109" s="29" t="s">
        <v>286</v>
      </c>
      <c r="G109" s="73">
        <v>80</v>
      </c>
      <c r="H109" s="74" t="str">
        <f t="shared" si="2"/>
        <v>Tốt</v>
      </c>
      <c r="I109" s="75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</row>
    <row r="110" spans="1:59" s="37" customFormat="1" ht="15" customHeight="1">
      <c r="A110" s="12">
        <v>104</v>
      </c>
      <c r="B110" s="55">
        <v>3</v>
      </c>
      <c r="C110" s="2" t="s">
        <v>199</v>
      </c>
      <c r="D110" s="3" t="s">
        <v>200</v>
      </c>
      <c r="E110" s="4" t="s">
        <v>201</v>
      </c>
      <c r="F110" s="29" t="s">
        <v>286</v>
      </c>
      <c r="G110" s="73">
        <v>75</v>
      </c>
      <c r="H110" s="74" t="str">
        <f t="shared" si="2"/>
        <v>Khá</v>
      </c>
      <c r="I110" s="75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59" s="50" customFormat="1" ht="15" customHeight="1">
      <c r="A111" s="12">
        <v>105</v>
      </c>
      <c r="B111" s="117">
        <v>4</v>
      </c>
      <c r="C111" s="83" t="s">
        <v>2</v>
      </c>
      <c r="D111" s="84" t="s">
        <v>217</v>
      </c>
      <c r="E111" s="85" t="s">
        <v>22</v>
      </c>
      <c r="F111" s="91" t="s">
        <v>286</v>
      </c>
      <c r="G111" s="77"/>
      <c r="H111" s="78" t="s">
        <v>301</v>
      </c>
      <c r="I111" s="79" t="s">
        <v>291</v>
      </c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</row>
    <row r="112" spans="1:59" s="37" customFormat="1" ht="15" customHeight="1">
      <c r="A112" s="12">
        <v>106</v>
      </c>
      <c r="B112" s="55">
        <v>5</v>
      </c>
      <c r="C112" s="2" t="s">
        <v>68</v>
      </c>
      <c r="D112" s="3" t="s">
        <v>133</v>
      </c>
      <c r="E112" s="4" t="s">
        <v>35</v>
      </c>
      <c r="F112" s="29" t="s">
        <v>286</v>
      </c>
      <c r="G112" s="73">
        <v>75</v>
      </c>
      <c r="H112" s="74" t="str">
        <f>IF(G112&lt;30,"Kém",IF(G112&lt;=49,"Yếu",IF(G112&lt;=59,"TB",IF(G112&lt;=69,"TBK",IF(G112&lt;=79,"Khá",IF(G112&lt;=89,"Tốt","Xuất sắc"))))))</f>
        <v>Khá</v>
      </c>
      <c r="I112" s="75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 spans="1:59" s="37" customFormat="1" ht="15" customHeight="1">
      <c r="A113" s="12">
        <v>107</v>
      </c>
      <c r="B113" s="55">
        <v>6</v>
      </c>
      <c r="C113" s="111" t="s">
        <v>98</v>
      </c>
      <c r="D113" s="112" t="s">
        <v>99</v>
      </c>
      <c r="E113" s="113" t="s">
        <v>85</v>
      </c>
      <c r="F113" s="114" t="s">
        <v>286</v>
      </c>
      <c r="G113" s="115">
        <v>59</v>
      </c>
      <c r="H113" s="74" t="str">
        <f aca="true" t="shared" si="3" ref="H113:H135">IF(G113&lt;30,"Kém",IF(G113&lt;=49,"Yếu",IF(G113&lt;=59,"TB",IF(G113&lt;=69,"TBK",IF(G113&lt;=79,"Khá",IF(G113&lt;=89,"Tốt","Xuất sắc"))))))</f>
        <v>TB</v>
      </c>
      <c r="I113" s="75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</row>
    <row r="114" spans="1:59" s="37" customFormat="1" ht="15" customHeight="1">
      <c r="A114" s="12">
        <v>108</v>
      </c>
      <c r="B114" s="55">
        <v>7</v>
      </c>
      <c r="C114" s="2" t="s">
        <v>84</v>
      </c>
      <c r="D114" s="3" t="s">
        <v>253</v>
      </c>
      <c r="E114" s="4" t="s">
        <v>258</v>
      </c>
      <c r="F114" s="29" t="s">
        <v>286</v>
      </c>
      <c r="G114" s="73">
        <v>82</v>
      </c>
      <c r="H114" s="74" t="str">
        <f t="shared" si="3"/>
        <v>Tốt</v>
      </c>
      <c r="I114" s="75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</row>
    <row r="115" spans="1:59" s="37" customFormat="1" ht="15" customHeight="1">
      <c r="A115" s="12">
        <v>109</v>
      </c>
      <c r="B115" s="55">
        <v>8</v>
      </c>
      <c r="C115" s="2" t="s">
        <v>161</v>
      </c>
      <c r="D115" s="3" t="s">
        <v>162</v>
      </c>
      <c r="E115" s="4" t="s">
        <v>163</v>
      </c>
      <c r="F115" s="92" t="s">
        <v>286</v>
      </c>
      <c r="G115" s="76">
        <v>89</v>
      </c>
      <c r="H115" s="74" t="str">
        <f t="shared" si="3"/>
        <v>Tốt</v>
      </c>
      <c r="I115" s="75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</row>
    <row r="116" spans="1:59" s="37" customFormat="1" ht="15" customHeight="1">
      <c r="A116" s="12">
        <v>110</v>
      </c>
      <c r="B116" s="55">
        <v>9</v>
      </c>
      <c r="C116" s="2" t="s">
        <v>68</v>
      </c>
      <c r="D116" s="3" t="s">
        <v>261</v>
      </c>
      <c r="E116" s="4" t="s">
        <v>215</v>
      </c>
      <c r="F116" s="92" t="s">
        <v>286</v>
      </c>
      <c r="G116" s="76">
        <v>68</v>
      </c>
      <c r="H116" s="74" t="str">
        <f t="shared" si="3"/>
        <v>TBK</v>
      </c>
      <c r="I116" s="75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1:59" s="37" customFormat="1" ht="15" customHeight="1">
      <c r="A117" s="12">
        <v>111</v>
      </c>
      <c r="B117" s="55">
        <v>10</v>
      </c>
      <c r="C117" s="2" t="s">
        <v>44</v>
      </c>
      <c r="D117" s="3" t="s">
        <v>212</v>
      </c>
      <c r="E117" s="4" t="s">
        <v>56</v>
      </c>
      <c r="F117" s="92" t="s">
        <v>286</v>
      </c>
      <c r="G117" s="76">
        <v>79</v>
      </c>
      <c r="H117" s="74" t="str">
        <f t="shared" si="3"/>
        <v>Khá</v>
      </c>
      <c r="I117" s="75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</row>
    <row r="118" spans="1:59" s="37" customFormat="1" ht="15" customHeight="1">
      <c r="A118" s="12">
        <v>112</v>
      </c>
      <c r="B118" s="55">
        <v>11</v>
      </c>
      <c r="C118" s="2" t="s">
        <v>264</v>
      </c>
      <c r="D118" s="3" t="s">
        <v>64</v>
      </c>
      <c r="E118" s="4" t="s">
        <v>231</v>
      </c>
      <c r="F118" s="92" t="s">
        <v>286</v>
      </c>
      <c r="G118" s="76">
        <v>79</v>
      </c>
      <c r="H118" s="74" t="str">
        <f t="shared" si="3"/>
        <v>Khá</v>
      </c>
      <c r="I118" s="75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</row>
    <row r="119" spans="1:59" s="37" customFormat="1" ht="15" customHeight="1">
      <c r="A119" s="12">
        <v>113</v>
      </c>
      <c r="B119" s="55">
        <v>12</v>
      </c>
      <c r="C119" s="2" t="s">
        <v>134</v>
      </c>
      <c r="D119" s="3" t="s">
        <v>222</v>
      </c>
      <c r="E119" s="4" t="s">
        <v>223</v>
      </c>
      <c r="F119" s="92" t="s">
        <v>286</v>
      </c>
      <c r="G119" s="76">
        <v>72</v>
      </c>
      <c r="H119" s="74" t="str">
        <f t="shared" si="3"/>
        <v>Khá</v>
      </c>
      <c r="I119" s="75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</row>
    <row r="120" spans="1:59" s="37" customFormat="1" ht="15" customHeight="1">
      <c r="A120" s="12">
        <v>114</v>
      </c>
      <c r="B120" s="55">
        <v>13</v>
      </c>
      <c r="C120" s="2" t="s">
        <v>128</v>
      </c>
      <c r="D120" s="3" t="s">
        <v>4</v>
      </c>
      <c r="E120" s="4" t="s">
        <v>103</v>
      </c>
      <c r="F120" s="92" t="s">
        <v>286</v>
      </c>
      <c r="G120" s="76">
        <v>77</v>
      </c>
      <c r="H120" s="74" t="str">
        <f t="shared" si="3"/>
        <v>Khá</v>
      </c>
      <c r="I120" s="75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1:59" s="37" customFormat="1" ht="15" customHeight="1">
      <c r="A121" s="12">
        <v>115</v>
      </c>
      <c r="B121" s="55">
        <v>14</v>
      </c>
      <c r="C121" s="2" t="s">
        <v>204</v>
      </c>
      <c r="D121" s="3" t="s">
        <v>135</v>
      </c>
      <c r="E121" s="4" t="s">
        <v>65</v>
      </c>
      <c r="F121" s="92" t="s">
        <v>286</v>
      </c>
      <c r="G121" s="76">
        <v>75</v>
      </c>
      <c r="H121" s="74" t="str">
        <f t="shared" si="3"/>
        <v>Khá</v>
      </c>
      <c r="I121" s="75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</row>
    <row r="122" spans="1:59" s="37" customFormat="1" ht="15" customHeight="1">
      <c r="A122" s="12">
        <v>116</v>
      </c>
      <c r="B122" s="55">
        <v>15</v>
      </c>
      <c r="C122" s="2" t="s">
        <v>136</v>
      </c>
      <c r="D122" s="3" t="s">
        <v>249</v>
      </c>
      <c r="E122" s="4" t="s">
        <v>250</v>
      </c>
      <c r="F122" s="92" t="s">
        <v>286</v>
      </c>
      <c r="G122" s="76">
        <v>80</v>
      </c>
      <c r="H122" s="74" t="str">
        <f t="shared" si="3"/>
        <v>Tốt</v>
      </c>
      <c r="I122" s="75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spans="1:59" s="37" customFormat="1" ht="15" customHeight="1">
      <c r="A123" s="12">
        <v>117</v>
      </c>
      <c r="B123" s="55">
        <v>16</v>
      </c>
      <c r="C123" s="2" t="s">
        <v>81</v>
      </c>
      <c r="D123" s="3" t="s">
        <v>82</v>
      </c>
      <c r="E123" s="4" t="s">
        <v>125</v>
      </c>
      <c r="F123" s="92" t="s">
        <v>286</v>
      </c>
      <c r="G123" s="76">
        <v>72</v>
      </c>
      <c r="H123" s="74" t="str">
        <f t="shared" si="3"/>
        <v>Khá</v>
      </c>
      <c r="I123" s="75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</row>
    <row r="124" spans="1:59" s="37" customFormat="1" ht="15" customHeight="1">
      <c r="A124" s="12">
        <v>118</v>
      </c>
      <c r="B124" s="55">
        <v>17</v>
      </c>
      <c r="C124" s="2" t="s">
        <v>104</v>
      </c>
      <c r="D124" s="3" t="s">
        <v>78</v>
      </c>
      <c r="E124" s="4" t="s">
        <v>74</v>
      </c>
      <c r="F124" s="92" t="s">
        <v>286</v>
      </c>
      <c r="G124" s="76">
        <v>79</v>
      </c>
      <c r="H124" s="74" t="str">
        <f t="shared" si="3"/>
        <v>Khá</v>
      </c>
      <c r="I124" s="75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</row>
    <row r="125" spans="1:59" s="50" customFormat="1" ht="15" customHeight="1">
      <c r="A125" s="12">
        <v>119</v>
      </c>
      <c r="B125" s="117">
        <v>18</v>
      </c>
      <c r="C125" s="83" t="s">
        <v>71</v>
      </c>
      <c r="D125" s="84" t="s">
        <v>8</v>
      </c>
      <c r="E125" s="85" t="s">
        <v>72</v>
      </c>
      <c r="F125" s="118" t="s">
        <v>286</v>
      </c>
      <c r="G125" s="119"/>
      <c r="H125" s="78" t="s">
        <v>301</v>
      </c>
      <c r="I125" s="79" t="s">
        <v>291</v>
      </c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</row>
    <row r="126" spans="1:59" s="37" customFormat="1" ht="15" customHeight="1">
      <c r="A126" s="12">
        <v>120</v>
      </c>
      <c r="B126" s="55">
        <v>19</v>
      </c>
      <c r="C126" s="2" t="s">
        <v>208</v>
      </c>
      <c r="D126" s="3" t="s">
        <v>185</v>
      </c>
      <c r="E126" s="4" t="s">
        <v>279</v>
      </c>
      <c r="F126" s="92" t="s">
        <v>286</v>
      </c>
      <c r="G126" s="76">
        <v>79</v>
      </c>
      <c r="H126" s="74" t="str">
        <f t="shared" si="3"/>
        <v>Khá</v>
      </c>
      <c r="I126" s="75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1:59" s="37" customFormat="1" ht="15" customHeight="1">
      <c r="A127" s="12">
        <v>121</v>
      </c>
      <c r="B127" s="55">
        <v>20</v>
      </c>
      <c r="C127" s="2" t="s">
        <v>136</v>
      </c>
      <c r="D127" s="3" t="s">
        <v>87</v>
      </c>
      <c r="E127" s="4" t="s">
        <v>221</v>
      </c>
      <c r="F127" s="92" t="s">
        <v>286</v>
      </c>
      <c r="G127" s="76">
        <v>77</v>
      </c>
      <c r="H127" s="74" t="str">
        <f t="shared" si="3"/>
        <v>Khá</v>
      </c>
      <c r="I127" s="75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</row>
    <row r="128" spans="1:59" s="37" customFormat="1" ht="15" customHeight="1">
      <c r="A128" s="12">
        <v>122</v>
      </c>
      <c r="B128" s="55">
        <v>21</v>
      </c>
      <c r="C128" s="2" t="s">
        <v>134</v>
      </c>
      <c r="D128" s="3" t="s">
        <v>242</v>
      </c>
      <c r="E128" s="4" t="s">
        <v>243</v>
      </c>
      <c r="F128" s="92" t="s">
        <v>286</v>
      </c>
      <c r="G128" s="76">
        <v>69</v>
      </c>
      <c r="H128" s="74" t="str">
        <f t="shared" si="3"/>
        <v>TBK</v>
      </c>
      <c r="I128" s="75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 spans="1:59" s="37" customFormat="1" ht="15" customHeight="1">
      <c r="A129" s="12">
        <v>123</v>
      </c>
      <c r="B129" s="55">
        <v>22</v>
      </c>
      <c r="C129" s="2" t="s">
        <v>29</v>
      </c>
      <c r="D129" s="3" t="s">
        <v>129</v>
      </c>
      <c r="E129" s="4" t="s">
        <v>40</v>
      </c>
      <c r="F129" s="92" t="s">
        <v>286</v>
      </c>
      <c r="G129" s="76">
        <v>80</v>
      </c>
      <c r="H129" s="74" t="str">
        <f t="shared" si="3"/>
        <v>Tốt</v>
      </c>
      <c r="I129" s="75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</row>
    <row r="130" spans="1:59" s="37" customFormat="1" ht="15" customHeight="1">
      <c r="A130" s="12">
        <v>124</v>
      </c>
      <c r="B130" s="55">
        <v>23</v>
      </c>
      <c r="C130" s="2" t="s">
        <v>211</v>
      </c>
      <c r="D130" s="3" t="s">
        <v>91</v>
      </c>
      <c r="E130" s="4" t="s">
        <v>92</v>
      </c>
      <c r="F130" s="92" t="s">
        <v>286</v>
      </c>
      <c r="G130" s="76">
        <v>77</v>
      </c>
      <c r="H130" s="74" t="str">
        <f t="shared" si="3"/>
        <v>Khá</v>
      </c>
      <c r="I130" s="75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</row>
    <row r="131" spans="1:59" s="37" customFormat="1" ht="15" customHeight="1">
      <c r="A131" s="12">
        <v>125</v>
      </c>
      <c r="B131" s="55">
        <v>24</v>
      </c>
      <c r="C131" s="2" t="s">
        <v>134</v>
      </c>
      <c r="D131" s="3" t="s">
        <v>160</v>
      </c>
      <c r="E131" s="4" t="s">
        <v>245</v>
      </c>
      <c r="F131" s="92" t="s">
        <v>286</v>
      </c>
      <c r="G131" s="76">
        <v>72</v>
      </c>
      <c r="H131" s="74" t="str">
        <f t="shared" si="3"/>
        <v>Khá</v>
      </c>
      <c r="I131" s="75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</row>
    <row r="132" spans="1:59" s="37" customFormat="1" ht="15" customHeight="1">
      <c r="A132" s="12">
        <v>126</v>
      </c>
      <c r="B132" s="55">
        <v>25</v>
      </c>
      <c r="C132" s="2" t="s">
        <v>227</v>
      </c>
      <c r="D132" s="3" t="s">
        <v>1</v>
      </c>
      <c r="E132" s="4" t="s">
        <v>228</v>
      </c>
      <c r="F132" s="92" t="s">
        <v>286</v>
      </c>
      <c r="G132" s="76">
        <v>80</v>
      </c>
      <c r="H132" s="74" t="str">
        <f t="shared" si="3"/>
        <v>Tốt</v>
      </c>
      <c r="I132" s="75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spans="1:59" s="37" customFormat="1" ht="15" customHeight="1">
      <c r="A133" s="12">
        <v>127</v>
      </c>
      <c r="B133" s="55">
        <v>26</v>
      </c>
      <c r="C133" s="2" t="s">
        <v>168</v>
      </c>
      <c r="D133" s="3" t="s">
        <v>1</v>
      </c>
      <c r="E133" s="4" t="s">
        <v>141</v>
      </c>
      <c r="F133" s="92" t="s">
        <v>286</v>
      </c>
      <c r="G133" s="76">
        <v>70</v>
      </c>
      <c r="H133" s="74" t="str">
        <f t="shared" si="3"/>
        <v>Khá</v>
      </c>
      <c r="I133" s="75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1:59" s="37" customFormat="1" ht="15" customHeight="1">
      <c r="A134" s="12">
        <v>128</v>
      </c>
      <c r="B134" s="55">
        <v>27</v>
      </c>
      <c r="C134" s="2" t="s">
        <v>211</v>
      </c>
      <c r="D134" s="3" t="s">
        <v>1</v>
      </c>
      <c r="E134" s="5" t="s">
        <v>275</v>
      </c>
      <c r="F134" s="92" t="s">
        <v>286</v>
      </c>
      <c r="G134" s="76">
        <v>70</v>
      </c>
      <c r="H134" s="74" t="str">
        <f t="shared" si="3"/>
        <v>Khá</v>
      </c>
      <c r="I134" s="75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</row>
    <row r="135" spans="1:59" s="37" customFormat="1" ht="15" customHeight="1">
      <c r="A135" s="12">
        <v>129</v>
      </c>
      <c r="B135" s="55">
        <v>28</v>
      </c>
      <c r="C135" s="2" t="s">
        <v>109</v>
      </c>
      <c r="D135" s="3" t="s">
        <v>166</v>
      </c>
      <c r="E135" s="4" t="s">
        <v>110</v>
      </c>
      <c r="F135" s="92" t="s">
        <v>286</v>
      </c>
      <c r="G135" s="76">
        <v>79</v>
      </c>
      <c r="H135" s="74" t="str">
        <f t="shared" si="3"/>
        <v>Khá</v>
      </c>
      <c r="I135" s="75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</row>
    <row r="136" spans="1:59" s="37" customFormat="1" ht="15" customHeight="1">
      <c r="A136" s="12">
        <v>130</v>
      </c>
      <c r="B136" s="55">
        <v>29</v>
      </c>
      <c r="C136" s="2" t="s">
        <v>100</v>
      </c>
      <c r="D136" s="3" t="s">
        <v>101</v>
      </c>
      <c r="E136" s="4" t="s">
        <v>102</v>
      </c>
      <c r="F136" s="92" t="s">
        <v>286</v>
      </c>
      <c r="G136" s="116"/>
      <c r="H136" s="116" t="s">
        <v>301</v>
      </c>
      <c r="I136" s="79" t="s">
        <v>291</v>
      </c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</row>
    <row r="137" spans="1:59" s="37" customFormat="1" ht="15" customHeight="1">
      <c r="A137" s="12">
        <v>131</v>
      </c>
      <c r="B137" s="55">
        <v>30</v>
      </c>
      <c r="C137" s="21" t="s">
        <v>187</v>
      </c>
      <c r="D137" s="22" t="s">
        <v>188</v>
      </c>
      <c r="E137" s="23" t="s">
        <v>149</v>
      </c>
      <c r="F137" s="92" t="s">
        <v>286</v>
      </c>
      <c r="G137" s="76">
        <v>59</v>
      </c>
      <c r="H137" s="74" t="str">
        <f>IF(G137&lt;30,"Kém",IF(G137&lt;=49,"Yếu",IF(G137&lt;=59,"TB",IF(G137&lt;=69,"TBK",IF(G137&lt;=79,"Khá",IF(G137&lt;=89,"Tốt","Xuất sắc"))))))</f>
        <v>TB</v>
      </c>
      <c r="I137" s="79" t="s">
        <v>293</v>
      </c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</row>
    <row r="138" spans="1:59" s="37" customFormat="1" ht="15" customHeight="1">
      <c r="A138" s="17">
        <v>132</v>
      </c>
      <c r="B138" s="94">
        <v>31</v>
      </c>
      <c r="C138" s="24" t="s">
        <v>109</v>
      </c>
      <c r="D138" s="25" t="s">
        <v>277</v>
      </c>
      <c r="E138" s="26" t="s">
        <v>278</v>
      </c>
      <c r="F138" s="93" t="s">
        <v>286</v>
      </c>
      <c r="G138" s="80">
        <v>83</v>
      </c>
      <c r="H138" s="81" t="str">
        <f>IF(G138&lt;30,"Kém",IF(G138&lt;=49,"Yếu",IF(G138&lt;=59,"TB",IF(G138&lt;=69,"TBK",IF(G138&lt;=79,"Khá",IF(G138&lt;=89,"Tốt","Xuất sắc"))))))</f>
        <v>Tốt</v>
      </c>
      <c r="I138" s="82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 spans="5:9" s="150" customFormat="1" ht="29.25" customHeight="1">
      <c r="E139" s="151"/>
      <c r="F139" s="157" t="s">
        <v>302</v>
      </c>
      <c r="G139" s="157"/>
      <c r="H139" s="157"/>
      <c r="I139" s="157"/>
    </row>
    <row r="140" spans="1:9" s="153" customFormat="1" ht="17.25" customHeight="1">
      <c r="A140" s="158" t="s">
        <v>303</v>
      </c>
      <c r="B140" s="159"/>
      <c r="C140" s="159"/>
      <c r="D140" s="159"/>
      <c r="E140" s="152"/>
      <c r="F140" s="158" t="s">
        <v>304</v>
      </c>
      <c r="G140" s="158"/>
      <c r="H140" s="158"/>
      <c r="I140" s="158"/>
    </row>
    <row r="141" spans="5:6" s="102" customFormat="1" ht="15.75">
      <c r="E141" s="105"/>
      <c r="F141" s="37"/>
    </row>
    <row r="142" spans="1:9" s="155" customFormat="1" ht="45" customHeight="1">
      <c r="A142" s="160" t="s">
        <v>305</v>
      </c>
      <c r="B142" s="161"/>
      <c r="C142" s="161"/>
      <c r="D142" s="161"/>
      <c r="E142" s="154"/>
      <c r="F142" s="160" t="s">
        <v>306</v>
      </c>
      <c r="G142" s="160"/>
      <c r="H142" s="160"/>
      <c r="I142" s="160"/>
    </row>
    <row r="143" spans="3:59" s="37" customFormat="1" ht="15" customHeight="1">
      <c r="C143"/>
      <c r="D143"/>
      <c r="E143"/>
      <c r="F143" s="89"/>
      <c r="G143" s="89"/>
      <c r="H143" s="89"/>
      <c r="I143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</row>
    <row r="144" spans="3:59" s="37" customFormat="1" ht="15" customHeight="1">
      <c r="C144"/>
      <c r="D144"/>
      <c r="E144"/>
      <c r="F144" s="89"/>
      <c r="G144" s="89"/>
      <c r="H144" s="89"/>
      <c r="I144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spans="3:59" s="37" customFormat="1" ht="15" customHeight="1">
      <c r="C145"/>
      <c r="D145"/>
      <c r="E145"/>
      <c r="F145" s="89"/>
      <c r="G145" s="89"/>
      <c r="H145" s="89"/>
      <c r="I145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spans="3:59" s="37" customFormat="1" ht="15" customHeight="1">
      <c r="C146"/>
      <c r="D146"/>
      <c r="E146"/>
      <c r="F146" s="89"/>
      <c r="G146" s="89"/>
      <c r="H146" s="89"/>
      <c r="I14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</row>
    <row r="147" spans="3:59" s="37" customFormat="1" ht="15" customHeight="1">
      <c r="C147"/>
      <c r="D147"/>
      <c r="E147"/>
      <c r="F147" s="89"/>
      <c r="G147" s="89"/>
      <c r="H147" s="89"/>
      <c r="I147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spans="3:59" s="37" customFormat="1" ht="15" customHeight="1">
      <c r="C148"/>
      <c r="D148"/>
      <c r="E148"/>
      <c r="F148" s="89"/>
      <c r="G148" s="89"/>
      <c r="H148" s="89"/>
      <c r="I148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</row>
    <row r="149" spans="3:59" s="37" customFormat="1" ht="15" customHeight="1">
      <c r="C149"/>
      <c r="D149"/>
      <c r="E149"/>
      <c r="F149" s="89"/>
      <c r="G149" s="89"/>
      <c r="H149" s="89"/>
      <c r="I149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</row>
    <row r="150" spans="3:59" s="37" customFormat="1" ht="15" customHeight="1">
      <c r="C150"/>
      <c r="D150"/>
      <c r="E150"/>
      <c r="F150" s="89"/>
      <c r="G150" s="89"/>
      <c r="H150" s="89"/>
      <c r="I150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</row>
  </sheetData>
  <sheetProtection/>
  <mergeCells count="12">
    <mergeCell ref="A1:D1"/>
    <mergeCell ref="E1:I1"/>
    <mergeCell ref="A2:D2"/>
    <mergeCell ref="E2:I2"/>
    <mergeCell ref="A3:D3"/>
    <mergeCell ref="A4:I4"/>
    <mergeCell ref="F139:I139"/>
    <mergeCell ref="A140:D140"/>
    <mergeCell ref="F140:I140"/>
    <mergeCell ref="A142:D142"/>
    <mergeCell ref="F142:I142"/>
    <mergeCell ref="C6:D6"/>
  </mergeCells>
  <printOptions/>
  <pageMargins left="1" right="0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46"/>
  <sheetViews>
    <sheetView zoomScalePageLayoutView="0" workbookViewId="0" topLeftCell="A1">
      <selection activeCell="H15" sqref="H15"/>
    </sheetView>
  </sheetViews>
  <sheetFormatPr defaultColWidth="9.140625" defaultRowHeight="15" customHeight="1"/>
  <cols>
    <col min="1" max="1" width="4.57421875" style="0" customWidth="1"/>
    <col min="2" max="2" width="5.57421875" style="0" customWidth="1"/>
    <col min="3" max="3" width="14.00390625" style="0" customWidth="1"/>
    <col min="4" max="4" width="8.421875" style="0" customWidth="1"/>
    <col min="5" max="5" width="12.7109375" style="0" customWidth="1"/>
    <col min="6" max="6" width="12.7109375" style="89" customWidth="1"/>
    <col min="7" max="7" width="7.7109375" style="89" customWidth="1"/>
    <col min="8" max="8" width="10.57421875" style="89" customWidth="1"/>
    <col min="9" max="9" width="12.8515625" style="0" customWidth="1"/>
    <col min="10" max="10" width="10.8515625" style="0" customWidth="1"/>
    <col min="13" max="59" width="9.140625" style="98" customWidth="1"/>
  </cols>
  <sheetData>
    <row r="1" spans="1:16" s="100" customFormat="1" ht="16.5">
      <c r="A1" s="163" t="s">
        <v>295</v>
      </c>
      <c r="B1" s="163"/>
      <c r="C1" s="164"/>
      <c r="D1" s="164"/>
      <c r="E1" s="165" t="s">
        <v>296</v>
      </c>
      <c r="F1" s="165"/>
      <c r="G1" s="165"/>
      <c r="H1" s="165"/>
      <c r="I1" s="165"/>
      <c r="J1" s="99"/>
      <c r="K1" s="99"/>
      <c r="L1" s="99"/>
      <c r="M1" s="99"/>
      <c r="N1" s="99"/>
      <c r="O1" s="99"/>
      <c r="P1" s="99"/>
    </row>
    <row r="2" spans="1:16" s="102" customFormat="1" ht="18.75">
      <c r="A2" s="165" t="s">
        <v>297</v>
      </c>
      <c r="B2" s="165"/>
      <c r="C2" s="166"/>
      <c r="D2" s="166"/>
      <c r="E2" s="160" t="s">
        <v>298</v>
      </c>
      <c r="F2" s="160"/>
      <c r="G2" s="160"/>
      <c r="H2" s="160"/>
      <c r="I2" s="160"/>
      <c r="J2" s="101"/>
      <c r="K2" s="101"/>
      <c r="L2" s="101"/>
      <c r="M2" s="101"/>
      <c r="N2" s="101"/>
      <c r="O2" s="101"/>
      <c r="P2" s="101"/>
    </row>
    <row r="3" spans="1:16" s="102" customFormat="1" ht="18" customHeight="1">
      <c r="A3" s="167" t="s">
        <v>299</v>
      </c>
      <c r="B3" s="167"/>
      <c r="C3" s="168"/>
      <c r="D3" s="168"/>
      <c r="E3" s="103"/>
      <c r="F3" s="104"/>
      <c r="H3" s="105"/>
      <c r="I3" s="106"/>
      <c r="J3" s="101"/>
      <c r="K3" s="101"/>
      <c r="L3" s="101"/>
      <c r="M3" s="101"/>
      <c r="N3" s="101"/>
      <c r="O3" s="101"/>
      <c r="P3" s="101"/>
    </row>
    <row r="4" spans="1:16" s="102" customFormat="1" ht="72" customHeight="1">
      <c r="A4" s="169" t="s">
        <v>307</v>
      </c>
      <c r="B4" s="169"/>
      <c r="C4" s="170"/>
      <c r="D4" s="170"/>
      <c r="E4" s="170"/>
      <c r="F4" s="170"/>
      <c r="G4" s="170"/>
      <c r="H4" s="170"/>
      <c r="I4" s="170"/>
      <c r="J4" s="101"/>
      <c r="K4" s="101"/>
      <c r="L4" s="101"/>
      <c r="M4" s="101"/>
      <c r="N4" s="101"/>
      <c r="O4" s="101"/>
      <c r="P4" s="101"/>
    </row>
    <row r="5" spans="1:16" s="102" customFormat="1" ht="15" customHeight="1">
      <c r="A5" s="108"/>
      <c r="B5" s="108"/>
      <c r="C5" s="107"/>
      <c r="D5" s="107"/>
      <c r="E5" s="107"/>
      <c r="F5" s="109"/>
      <c r="G5" s="107"/>
      <c r="H5" s="107"/>
      <c r="I5" s="107"/>
      <c r="J5" s="101"/>
      <c r="K5" s="101"/>
      <c r="L5" s="101"/>
      <c r="M5" s="101"/>
      <c r="N5" s="101"/>
      <c r="O5" s="101"/>
      <c r="P5" s="101"/>
    </row>
    <row r="6" spans="1:59" s="35" customFormat="1" ht="35.25" customHeight="1">
      <c r="A6" s="6" t="s">
        <v>9</v>
      </c>
      <c r="B6" s="86" t="s">
        <v>294</v>
      </c>
      <c r="C6" s="162" t="s">
        <v>164</v>
      </c>
      <c r="D6" s="162"/>
      <c r="E6" s="7" t="s">
        <v>165</v>
      </c>
      <c r="F6" s="7" t="s">
        <v>281</v>
      </c>
      <c r="G6" s="8" t="s">
        <v>287</v>
      </c>
      <c r="H6" s="8" t="s">
        <v>288</v>
      </c>
      <c r="I6" s="8" t="s">
        <v>276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</row>
    <row r="7" spans="1:59" s="1" customFormat="1" ht="15" customHeight="1">
      <c r="A7" s="120">
        <v>1</v>
      </c>
      <c r="B7" s="121">
        <v>1</v>
      </c>
      <c r="C7" s="122" t="s">
        <v>20</v>
      </c>
      <c r="D7" s="123" t="s">
        <v>198</v>
      </c>
      <c r="E7" s="124" t="s">
        <v>21</v>
      </c>
      <c r="F7" s="125" t="s">
        <v>282</v>
      </c>
      <c r="G7" s="126">
        <v>71</v>
      </c>
      <c r="H7" s="126" t="str">
        <f aca="true" t="shared" si="0" ref="H7:H38">IF(G7&lt;30,"Kém",IF(G7&lt;=49,"Yếu",IF(G7&lt;=59,"TB",IF(G7&lt;=69,"TBK",IF(G7&lt;=79,"Khá",IF(G7&lt;=89,"Tốt","Xuất sắc"))))))</f>
        <v>Khá</v>
      </c>
      <c r="I7" s="127"/>
      <c r="J7" s="27">
        <v>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1" customFormat="1" ht="15" customHeight="1">
      <c r="A8" s="12">
        <v>2</v>
      </c>
      <c r="B8" s="55">
        <v>2</v>
      </c>
      <c r="C8" s="13" t="s">
        <v>128</v>
      </c>
      <c r="D8" s="14" t="s">
        <v>3</v>
      </c>
      <c r="E8" s="15" t="s">
        <v>7</v>
      </c>
      <c r="F8" s="29" t="s">
        <v>282</v>
      </c>
      <c r="G8" s="44">
        <v>75</v>
      </c>
      <c r="H8" s="44" t="str">
        <f t="shared" si="0"/>
        <v>Khá</v>
      </c>
      <c r="I8" s="36"/>
      <c r="J8" s="27">
        <v>2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1" customFormat="1" ht="15" customHeight="1">
      <c r="A9" s="12">
        <v>3</v>
      </c>
      <c r="B9" s="55">
        <v>3</v>
      </c>
      <c r="C9" s="13" t="s">
        <v>134</v>
      </c>
      <c r="D9" s="14" t="s">
        <v>120</v>
      </c>
      <c r="E9" s="15" t="s">
        <v>57</v>
      </c>
      <c r="F9" s="29" t="s">
        <v>282</v>
      </c>
      <c r="G9" s="44">
        <v>78</v>
      </c>
      <c r="H9" s="44" t="str">
        <f t="shared" si="0"/>
        <v>Khá</v>
      </c>
      <c r="I9" s="36"/>
      <c r="J9" s="27">
        <v>3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1" customFormat="1" ht="15" customHeight="1">
      <c r="A10" s="12">
        <v>4</v>
      </c>
      <c r="B10" s="55">
        <v>4</v>
      </c>
      <c r="C10" s="13" t="s">
        <v>134</v>
      </c>
      <c r="D10" s="14" t="s">
        <v>142</v>
      </c>
      <c r="E10" s="15" t="s">
        <v>143</v>
      </c>
      <c r="F10" s="29" t="s">
        <v>282</v>
      </c>
      <c r="G10" s="44">
        <v>70</v>
      </c>
      <c r="H10" s="44" t="str">
        <f t="shared" si="0"/>
        <v>Khá</v>
      </c>
      <c r="I10" s="36"/>
      <c r="J10" s="27">
        <v>4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" customFormat="1" ht="15" customHeight="1">
      <c r="A11" s="12">
        <v>5</v>
      </c>
      <c r="B11" s="55">
        <v>1</v>
      </c>
      <c r="C11" s="13" t="s">
        <v>134</v>
      </c>
      <c r="D11" s="14" t="s">
        <v>212</v>
      </c>
      <c r="E11" s="15" t="s">
        <v>77</v>
      </c>
      <c r="F11" s="29" t="s">
        <v>282</v>
      </c>
      <c r="G11" s="44">
        <v>62</v>
      </c>
      <c r="H11" s="44" t="str">
        <f t="shared" si="0"/>
        <v>TBK</v>
      </c>
      <c r="I11" s="36"/>
      <c r="J11" s="27">
        <v>5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" customFormat="1" ht="15" customHeight="1">
      <c r="A12" s="12">
        <v>6</v>
      </c>
      <c r="B12" s="55">
        <v>2</v>
      </c>
      <c r="C12" s="13" t="s">
        <v>235</v>
      </c>
      <c r="D12" s="14" t="s">
        <v>236</v>
      </c>
      <c r="E12" s="15" t="s">
        <v>196</v>
      </c>
      <c r="F12" s="29" t="s">
        <v>282</v>
      </c>
      <c r="G12" s="44">
        <v>60</v>
      </c>
      <c r="H12" s="44" t="str">
        <f t="shared" si="0"/>
        <v>TBK</v>
      </c>
      <c r="I12" s="36"/>
      <c r="J12" s="27">
        <v>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" customFormat="1" ht="15" customHeight="1">
      <c r="A13" s="12">
        <v>7</v>
      </c>
      <c r="B13" s="55">
        <v>3</v>
      </c>
      <c r="C13" s="13" t="s">
        <v>61</v>
      </c>
      <c r="D13" s="14" t="s">
        <v>30</v>
      </c>
      <c r="E13" s="15" t="s">
        <v>180</v>
      </c>
      <c r="F13" s="29" t="s">
        <v>282</v>
      </c>
      <c r="G13" s="44">
        <v>66</v>
      </c>
      <c r="H13" s="44" t="str">
        <f t="shared" si="0"/>
        <v>TBK</v>
      </c>
      <c r="I13" s="36"/>
      <c r="J13" s="27">
        <v>7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" customFormat="1" ht="15" customHeight="1">
      <c r="A14" s="12">
        <v>8</v>
      </c>
      <c r="B14" s="55">
        <v>4</v>
      </c>
      <c r="C14" s="13" t="s">
        <v>61</v>
      </c>
      <c r="D14" s="14" t="s">
        <v>175</v>
      </c>
      <c r="E14" s="15" t="s">
        <v>246</v>
      </c>
      <c r="F14" s="29" t="s">
        <v>282</v>
      </c>
      <c r="G14" s="44">
        <v>61</v>
      </c>
      <c r="H14" s="44" t="str">
        <f t="shared" si="0"/>
        <v>TBK</v>
      </c>
      <c r="I14" s="36"/>
      <c r="J14" s="27">
        <v>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" customFormat="1" ht="15" customHeight="1">
      <c r="A15" s="12">
        <v>9</v>
      </c>
      <c r="B15" s="55">
        <v>5</v>
      </c>
      <c r="C15" s="13" t="s">
        <v>2</v>
      </c>
      <c r="D15" s="14" t="s">
        <v>123</v>
      </c>
      <c r="E15" s="15" t="s">
        <v>124</v>
      </c>
      <c r="F15" s="29" t="s">
        <v>282</v>
      </c>
      <c r="G15" s="44">
        <v>66</v>
      </c>
      <c r="H15" s="44" t="str">
        <f t="shared" si="0"/>
        <v>TBK</v>
      </c>
      <c r="I15" s="36"/>
      <c r="J15" s="27">
        <v>9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1" customFormat="1" ht="15" customHeight="1">
      <c r="A16" s="12">
        <v>10</v>
      </c>
      <c r="B16" s="55">
        <v>6</v>
      </c>
      <c r="C16" s="13" t="s">
        <v>193</v>
      </c>
      <c r="D16" s="14" t="s">
        <v>5</v>
      </c>
      <c r="E16" s="15" t="s">
        <v>41</v>
      </c>
      <c r="F16" s="29" t="s">
        <v>282</v>
      </c>
      <c r="G16" s="44">
        <v>61</v>
      </c>
      <c r="H16" s="44" t="str">
        <f t="shared" si="0"/>
        <v>TBK</v>
      </c>
      <c r="I16" s="36"/>
      <c r="J16" s="27">
        <v>10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1" customFormat="1" ht="15" customHeight="1">
      <c r="A17" s="12">
        <v>11</v>
      </c>
      <c r="B17" s="55">
        <v>7</v>
      </c>
      <c r="C17" s="13" t="s">
        <v>134</v>
      </c>
      <c r="D17" s="14" t="s">
        <v>8</v>
      </c>
      <c r="E17" s="15" t="s">
        <v>260</v>
      </c>
      <c r="F17" s="29" t="s">
        <v>282</v>
      </c>
      <c r="G17" s="44">
        <v>63</v>
      </c>
      <c r="H17" s="44" t="str">
        <f t="shared" si="0"/>
        <v>TBK</v>
      </c>
      <c r="I17" s="36"/>
      <c r="J17" s="27">
        <v>11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1" customFormat="1" ht="15" customHeight="1">
      <c r="A18" s="12">
        <v>12</v>
      </c>
      <c r="B18" s="55">
        <v>8</v>
      </c>
      <c r="C18" s="13" t="s">
        <v>234</v>
      </c>
      <c r="D18" s="14" t="s">
        <v>50</v>
      </c>
      <c r="E18" s="15" t="s">
        <v>89</v>
      </c>
      <c r="F18" s="29" t="s">
        <v>282</v>
      </c>
      <c r="G18" s="44">
        <v>62</v>
      </c>
      <c r="H18" s="44" t="str">
        <f t="shared" si="0"/>
        <v>TBK</v>
      </c>
      <c r="I18" s="36"/>
      <c r="J18" s="27">
        <v>12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1" customFormat="1" ht="15" customHeight="1">
      <c r="A19" s="12">
        <v>13</v>
      </c>
      <c r="B19" s="55">
        <v>9</v>
      </c>
      <c r="C19" s="13" t="s">
        <v>134</v>
      </c>
      <c r="D19" s="14" t="s">
        <v>50</v>
      </c>
      <c r="E19" s="15" t="s">
        <v>19</v>
      </c>
      <c r="F19" s="29" t="s">
        <v>282</v>
      </c>
      <c r="G19" s="44">
        <v>63</v>
      </c>
      <c r="H19" s="44" t="str">
        <f t="shared" si="0"/>
        <v>TBK</v>
      </c>
      <c r="I19" s="36"/>
      <c r="J19" s="27">
        <v>13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1" customFormat="1" ht="15" customHeight="1">
      <c r="A20" s="12">
        <v>14</v>
      </c>
      <c r="B20" s="55">
        <v>10</v>
      </c>
      <c r="C20" s="13" t="s">
        <v>2</v>
      </c>
      <c r="D20" s="14" t="s">
        <v>219</v>
      </c>
      <c r="E20" s="15" t="s">
        <v>248</v>
      </c>
      <c r="F20" s="29" t="s">
        <v>282</v>
      </c>
      <c r="G20" s="44">
        <v>66</v>
      </c>
      <c r="H20" s="44" t="str">
        <f t="shared" si="0"/>
        <v>TBK</v>
      </c>
      <c r="I20" s="36"/>
      <c r="J20" s="27">
        <v>14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s="1" customFormat="1" ht="15" customHeight="1">
      <c r="A21" s="12">
        <v>15</v>
      </c>
      <c r="B21" s="55">
        <v>11</v>
      </c>
      <c r="C21" s="13" t="s">
        <v>134</v>
      </c>
      <c r="D21" s="14" t="s">
        <v>129</v>
      </c>
      <c r="E21" s="15" t="s">
        <v>190</v>
      </c>
      <c r="F21" s="29" t="s">
        <v>282</v>
      </c>
      <c r="G21" s="44">
        <v>66</v>
      </c>
      <c r="H21" s="44" t="str">
        <f t="shared" si="0"/>
        <v>TBK</v>
      </c>
      <c r="I21" s="36"/>
      <c r="J21" s="27">
        <v>15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1" customFormat="1" ht="15" customHeight="1">
      <c r="A22" s="12">
        <v>16</v>
      </c>
      <c r="B22" s="55">
        <v>12</v>
      </c>
      <c r="C22" s="13" t="s">
        <v>32</v>
      </c>
      <c r="D22" s="14" t="s">
        <v>33</v>
      </c>
      <c r="E22" s="15" t="s">
        <v>34</v>
      </c>
      <c r="F22" s="29" t="s">
        <v>282</v>
      </c>
      <c r="G22" s="44">
        <v>66</v>
      </c>
      <c r="H22" s="44" t="str">
        <f t="shared" si="0"/>
        <v>TBK</v>
      </c>
      <c r="I22" s="36"/>
      <c r="J22" s="27">
        <v>16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1" customFormat="1" ht="15" customHeight="1">
      <c r="A23" s="12">
        <v>17</v>
      </c>
      <c r="B23" s="55">
        <v>13</v>
      </c>
      <c r="C23" s="13" t="s">
        <v>27</v>
      </c>
      <c r="D23" s="14" t="s">
        <v>160</v>
      </c>
      <c r="E23" s="15" t="s">
        <v>28</v>
      </c>
      <c r="F23" s="29" t="s">
        <v>282</v>
      </c>
      <c r="G23" s="44">
        <v>68</v>
      </c>
      <c r="H23" s="44" t="str">
        <f t="shared" si="0"/>
        <v>TBK</v>
      </c>
      <c r="I23" s="36"/>
      <c r="J23" s="27">
        <v>17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1" customFormat="1" ht="15" customHeight="1">
      <c r="A24" s="12">
        <v>18</v>
      </c>
      <c r="B24" s="55">
        <v>14</v>
      </c>
      <c r="C24" s="13" t="s">
        <v>61</v>
      </c>
      <c r="D24" s="14" t="s">
        <v>3</v>
      </c>
      <c r="E24" s="15" t="s">
        <v>31</v>
      </c>
      <c r="F24" s="29" t="s">
        <v>282</v>
      </c>
      <c r="G24" s="44">
        <v>60</v>
      </c>
      <c r="H24" s="44" t="str">
        <f t="shared" si="0"/>
        <v>TBK</v>
      </c>
      <c r="I24" s="36"/>
      <c r="J24" s="27">
        <v>18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1" customFormat="1" ht="15" customHeight="1">
      <c r="A25" s="12">
        <v>19</v>
      </c>
      <c r="B25" s="55">
        <v>15</v>
      </c>
      <c r="C25" s="13" t="s">
        <v>134</v>
      </c>
      <c r="D25" s="14" t="s">
        <v>151</v>
      </c>
      <c r="E25" s="15" t="s">
        <v>178</v>
      </c>
      <c r="F25" s="29" t="s">
        <v>282</v>
      </c>
      <c r="G25" s="44">
        <v>60</v>
      </c>
      <c r="H25" s="44" t="str">
        <f t="shared" si="0"/>
        <v>TBK</v>
      </c>
      <c r="I25" s="36"/>
      <c r="J25" s="27">
        <v>19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1" customFormat="1" ht="15" customHeight="1">
      <c r="A26" s="12">
        <v>20</v>
      </c>
      <c r="B26" s="55">
        <v>16</v>
      </c>
      <c r="C26" s="13" t="s">
        <v>36</v>
      </c>
      <c r="D26" s="14" t="s">
        <v>37</v>
      </c>
      <c r="E26" s="15" t="s">
        <v>38</v>
      </c>
      <c r="F26" s="29" t="s">
        <v>282</v>
      </c>
      <c r="G26" s="44">
        <v>63</v>
      </c>
      <c r="H26" s="44" t="str">
        <f t="shared" si="0"/>
        <v>TBK</v>
      </c>
      <c r="I26" s="36"/>
      <c r="J26" s="27">
        <v>20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s="1" customFormat="1" ht="15" customHeight="1">
      <c r="A27" s="12">
        <v>21</v>
      </c>
      <c r="B27" s="55">
        <v>17</v>
      </c>
      <c r="C27" s="13" t="s">
        <v>251</v>
      </c>
      <c r="D27" s="14" t="s">
        <v>268</v>
      </c>
      <c r="E27" s="15" t="s">
        <v>252</v>
      </c>
      <c r="F27" s="29" t="s">
        <v>282</v>
      </c>
      <c r="G27" s="44">
        <v>64</v>
      </c>
      <c r="H27" s="44" t="str">
        <f t="shared" si="0"/>
        <v>TBK</v>
      </c>
      <c r="I27" s="36"/>
      <c r="J27" s="27">
        <v>21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s="1" customFormat="1" ht="15" customHeight="1">
      <c r="A28" s="12">
        <v>22</v>
      </c>
      <c r="B28" s="55">
        <v>1</v>
      </c>
      <c r="C28" s="13" t="s">
        <v>134</v>
      </c>
      <c r="D28" s="14" t="s">
        <v>73</v>
      </c>
      <c r="E28" s="15" t="s">
        <v>218</v>
      </c>
      <c r="F28" s="29" t="s">
        <v>282</v>
      </c>
      <c r="G28" s="44">
        <v>53</v>
      </c>
      <c r="H28" s="44" t="str">
        <f t="shared" si="0"/>
        <v>TB</v>
      </c>
      <c r="I28" s="36"/>
      <c r="J28" s="27">
        <v>22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1" customFormat="1" ht="15" customHeight="1">
      <c r="A29" s="12">
        <v>23</v>
      </c>
      <c r="B29" s="55">
        <v>2</v>
      </c>
      <c r="C29" s="13" t="s">
        <v>90</v>
      </c>
      <c r="D29" s="14" t="s">
        <v>205</v>
      </c>
      <c r="E29" s="15" t="s">
        <v>216</v>
      </c>
      <c r="F29" s="29" t="s">
        <v>282</v>
      </c>
      <c r="G29" s="44">
        <v>50</v>
      </c>
      <c r="H29" s="44" t="str">
        <f t="shared" si="0"/>
        <v>TB</v>
      </c>
      <c r="I29" s="36"/>
      <c r="J29" s="27">
        <v>23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1" customFormat="1" ht="15" customHeight="1">
      <c r="A30" s="12">
        <v>24</v>
      </c>
      <c r="B30" s="55">
        <v>3</v>
      </c>
      <c r="C30" s="13" t="s">
        <v>167</v>
      </c>
      <c r="D30" s="14" t="s">
        <v>145</v>
      </c>
      <c r="E30" s="15" t="s">
        <v>156</v>
      </c>
      <c r="F30" s="29" t="s">
        <v>282</v>
      </c>
      <c r="G30" s="44">
        <v>50</v>
      </c>
      <c r="H30" s="44" t="str">
        <f t="shared" si="0"/>
        <v>TB</v>
      </c>
      <c r="I30" s="36"/>
      <c r="J30" s="27">
        <v>24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1" customFormat="1" ht="15" customHeight="1">
      <c r="A31" s="12">
        <v>25</v>
      </c>
      <c r="B31" s="55">
        <v>4</v>
      </c>
      <c r="C31" s="13" t="s">
        <v>134</v>
      </c>
      <c r="D31" s="14" t="s">
        <v>4</v>
      </c>
      <c r="E31" s="15" t="s">
        <v>114</v>
      </c>
      <c r="F31" s="29" t="s">
        <v>282</v>
      </c>
      <c r="G31" s="44">
        <v>55</v>
      </c>
      <c r="H31" s="44" t="str">
        <f t="shared" si="0"/>
        <v>TB</v>
      </c>
      <c r="I31" s="36"/>
      <c r="J31" s="27">
        <v>25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1" customFormat="1" ht="15" customHeight="1">
      <c r="A32" s="12">
        <v>26</v>
      </c>
      <c r="B32" s="55">
        <v>5</v>
      </c>
      <c r="C32" s="13" t="s">
        <v>193</v>
      </c>
      <c r="D32" s="14" t="s">
        <v>194</v>
      </c>
      <c r="E32" s="15" t="s">
        <v>195</v>
      </c>
      <c r="F32" s="29" t="s">
        <v>282</v>
      </c>
      <c r="G32" s="44">
        <v>51</v>
      </c>
      <c r="H32" s="44" t="str">
        <f t="shared" si="0"/>
        <v>TB</v>
      </c>
      <c r="I32" s="36"/>
      <c r="J32" s="27">
        <v>26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1" customFormat="1" ht="15" customHeight="1">
      <c r="A33" s="12">
        <v>27</v>
      </c>
      <c r="B33" s="55">
        <v>6</v>
      </c>
      <c r="C33" s="13" t="s">
        <v>134</v>
      </c>
      <c r="D33" s="14" t="s">
        <v>50</v>
      </c>
      <c r="E33" s="15" t="s">
        <v>269</v>
      </c>
      <c r="F33" s="29" t="s">
        <v>282</v>
      </c>
      <c r="G33" s="44">
        <v>57</v>
      </c>
      <c r="H33" s="44" t="str">
        <f t="shared" si="0"/>
        <v>TB</v>
      </c>
      <c r="I33" s="36"/>
      <c r="J33" s="27">
        <v>27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1" customFormat="1" ht="15" customHeight="1">
      <c r="A34" s="12">
        <v>28</v>
      </c>
      <c r="B34" s="55">
        <v>7</v>
      </c>
      <c r="C34" s="13" t="s">
        <v>76</v>
      </c>
      <c r="D34" s="14" t="s">
        <v>60</v>
      </c>
      <c r="E34" s="15" t="s">
        <v>59</v>
      </c>
      <c r="F34" s="29" t="s">
        <v>282</v>
      </c>
      <c r="G34" s="44">
        <v>56</v>
      </c>
      <c r="H34" s="44" t="str">
        <f t="shared" si="0"/>
        <v>TB</v>
      </c>
      <c r="I34" s="36"/>
      <c r="J34" s="27">
        <v>28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1" customFormat="1" ht="15" customHeight="1">
      <c r="A35" s="12">
        <v>29</v>
      </c>
      <c r="B35" s="55">
        <v>8</v>
      </c>
      <c r="C35" s="13" t="s">
        <v>134</v>
      </c>
      <c r="D35" s="14" t="s">
        <v>209</v>
      </c>
      <c r="E35" s="15" t="s">
        <v>210</v>
      </c>
      <c r="F35" s="29" t="s">
        <v>282</v>
      </c>
      <c r="G35" s="44">
        <v>55</v>
      </c>
      <c r="H35" s="44" t="str">
        <f t="shared" si="0"/>
        <v>TB</v>
      </c>
      <c r="I35" s="36"/>
      <c r="J35" s="27">
        <v>29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1" customFormat="1" ht="15" customHeight="1">
      <c r="A36" s="12">
        <v>30</v>
      </c>
      <c r="B36" s="55">
        <v>9</v>
      </c>
      <c r="C36" s="13" t="s">
        <v>232</v>
      </c>
      <c r="D36" s="14" t="s">
        <v>107</v>
      </c>
      <c r="E36" s="15" t="s">
        <v>233</v>
      </c>
      <c r="F36" s="29" t="s">
        <v>282</v>
      </c>
      <c r="G36" s="44">
        <v>58</v>
      </c>
      <c r="H36" s="44" t="str">
        <f t="shared" si="0"/>
        <v>TB</v>
      </c>
      <c r="I36" s="36"/>
      <c r="J36" s="27">
        <v>30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</row>
    <row r="37" spans="1:59" s="1" customFormat="1" ht="15" customHeight="1">
      <c r="A37" s="12">
        <v>31</v>
      </c>
      <c r="B37" s="55">
        <v>10</v>
      </c>
      <c r="C37" s="13" t="s">
        <v>134</v>
      </c>
      <c r="D37" s="14" t="s">
        <v>63</v>
      </c>
      <c r="E37" s="15" t="s">
        <v>115</v>
      </c>
      <c r="F37" s="29" t="s">
        <v>282</v>
      </c>
      <c r="G37" s="44">
        <v>50</v>
      </c>
      <c r="H37" s="44" t="str">
        <f t="shared" si="0"/>
        <v>TB</v>
      </c>
      <c r="I37" s="36"/>
      <c r="J37" s="27">
        <v>31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</row>
    <row r="38" spans="1:59" s="1" customFormat="1" ht="15" customHeight="1">
      <c r="A38" s="12">
        <v>32</v>
      </c>
      <c r="B38" s="55">
        <v>11</v>
      </c>
      <c r="C38" s="13" t="s">
        <v>112</v>
      </c>
      <c r="D38" s="14" t="s">
        <v>197</v>
      </c>
      <c r="E38" s="15" t="s">
        <v>113</v>
      </c>
      <c r="F38" s="29" t="s">
        <v>282</v>
      </c>
      <c r="G38" s="44">
        <v>57</v>
      </c>
      <c r="H38" s="44" t="str">
        <f t="shared" si="0"/>
        <v>TB</v>
      </c>
      <c r="I38" s="36" t="s">
        <v>293</v>
      </c>
      <c r="J38" s="27">
        <v>32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1" customFormat="1" ht="15" customHeight="1">
      <c r="A39" s="17">
        <v>33</v>
      </c>
      <c r="B39" s="94">
        <v>12</v>
      </c>
      <c r="C39" s="18" t="s">
        <v>193</v>
      </c>
      <c r="D39" s="19" t="s">
        <v>166</v>
      </c>
      <c r="E39" s="20" t="s">
        <v>53</v>
      </c>
      <c r="F39" s="90" t="s">
        <v>282</v>
      </c>
      <c r="G39" s="87">
        <v>59</v>
      </c>
      <c r="H39" s="87" t="str">
        <f aca="true" t="shared" si="1" ref="H39:H70">IF(G39&lt;30,"Kém",IF(G39&lt;=49,"Yếu",IF(G39&lt;=59,"TB",IF(G39&lt;=69,"TBK",IF(G39&lt;=79,"Khá",IF(G39&lt;=89,"Tốt","Xuất sắc"))))))</f>
        <v>TB</v>
      </c>
      <c r="I39" s="60"/>
      <c r="J39" s="27">
        <v>33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</row>
    <row r="40" spans="1:59" s="37" customFormat="1" ht="15" customHeight="1">
      <c r="A40" s="120">
        <v>1</v>
      </c>
      <c r="B40" s="121">
        <v>1</v>
      </c>
      <c r="C40" s="122" t="s">
        <v>138</v>
      </c>
      <c r="D40" s="123" t="s">
        <v>139</v>
      </c>
      <c r="E40" s="124" t="s">
        <v>140</v>
      </c>
      <c r="F40" s="125" t="s">
        <v>283</v>
      </c>
      <c r="G40" s="131">
        <v>93</v>
      </c>
      <c r="H40" s="126" t="str">
        <f t="shared" si="1"/>
        <v>Xuất sắc</v>
      </c>
      <c r="I40" s="132"/>
      <c r="J40" s="27">
        <v>34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</row>
    <row r="41" spans="1:59" s="37" customFormat="1" ht="15" customHeight="1">
      <c r="A41" s="12">
        <v>2</v>
      </c>
      <c r="B41" s="55">
        <v>1</v>
      </c>
      <c r="C41" s="13" t="s">
        <v>220</v>
      </c>
      <c r="D41" s="14" t="s">
        <v>172</v>
      </c>
      <c r="E41" s="15" t="s">
        <v>173</v>
      </c>
      <c r="F41" s="29" t="s">
        <v>283</v>
      </c>
      <c r="G41" s="39">
        <v>83</v>
      </c>
      <c r="H41" s="44" t="str">
        <f t="shared" si="1"/>
        <v>Tốt</v>
      </c>
      <c r="I41" s="28"/>
      <c r="J41" s="27">
        <v>35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</row>
    <row r="42" spans="1:59" s="37" customFormat="1" ht="15" customHeight="1">
      <c r="A42" s="12">
        <v>3</v>
      </c>
      <c r="B42" s="55">
        <v>2</v>
      </c>
      <c r="C42" s="13" t="s">
        <v>136</v>
      </c>
      <c r="D42" s="14" t="s">
        <v>80</v>
      </c>
      <c r="E42" s="15" t="s">
        <v>262</v>
      </c>
      <c r="F42" s="29" t="s">
        <v>283</v>
      </c>
      <c r="G42" s="39">
        <v>80</v>
      </c>
      <c r="H42" s="44" t="str">
        <f t="shared" si="1"/>
        <v>Tốt</v>
      </c>
      <c r="I42" s="28"/>
      <c r="J42" s="27">
        <v>36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</row>
    <row r="43" spans="1:59" s="37" customFormat="1" ht="15" customHeight="1">
      <c r="A43" s="12">
        <v>4</v>
      </c>
      <c r="B43" s="55">
        <v>3</v>
      </c>
      <c r="C43" s="13" t="s">
        <v>224</v>
      </c>
      <c r="D43" s="14" t="s">
        <v>129</v>
      </c>
      <c r="E43" s="15" t="s">
        <v>225</v>
      </c>
      <c r="F43" s="29" t="s">
        <v>283</v>
      </c>
      <c r="G43" s="38">
        <v>89</v>
      </c>
      <c r="H43" s="44" t="str">
        <f t="shared" si="1"/>
        <v>Tốt</v>
      </c>
      <c r="I43" s="28"/>
      <c r="J43" s="27">
        <v>37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</row>
    <row r="44" spans="1:59" s="37" customFormat="1" ht="15" customHeight="1">
      <c r="A44" s="12">
        <v>5</v>
      </c>
      <c r="B44" s="55">
        <v>4</v>
      </c>
      <c r="C44" s="13" t="s">
        <v>130</v>
      </c>
      <c r="D44" s="14" t="s">
        <v>166</v>
      </c>
      <c r="E44" s="15" t="s">
        <v>244</v>
      </c>
      <c r="F44" s="29" t="s">
        <v>283</v>
      </c>
      <c r="G44" s="40">
        <v>83</v>
      </c>
      <c r="H44" s="44" t="str">
        <f t="shared" si="1"/>
        <v>Tốt</v>
      </c>
      <c r="I44" s="28"/>
      <c r="J44" s="27">
        <v>38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</row>
    <row r="45" spans="1:59" s="37" customFormat="1" ht="15" customHeight="1">
      <c r="A45" s="12">
        <v>6</v>
      </c>
      <c r="B45" s="55">
        <v>5</v>
      </c>
      <c r="C45" s="13" t="s">
        <v>106</v>
      </c>
      <c r="D45" s="14" t="s">
        <v>107</v>
      </c>
      <c r="E45" s="15" t="s">
        <v>108</v>
      </c>
      <c r="F45" s="29" t="s">
        <v>283</v>
      </c>
      <c r="G45" s="40">
        <v>89</v>
      </c>
      <c r="H45" s="44" t="str">
        <f t="shared" si="1"/>
        <v>Tốt</v>
      </c>
      <c r="I45" s="28"/>
      <c r="J45" s="27">
        <v>39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</row>
    <row r="46" spans="1:59" s="37" customFormat="1" ht="15" customHeight="1">
      <c r="A46" s="12">
        <v>7</v>
      </c>
      <c r="B46" s="55">
        <v>6</v>
      </c>
      <c r="C46" s="13" t="s">
        <v>214</v>
      </c>
      <c r="D46" s="14" t="s">
        <v>55</v>
      </c>
      <c r="E46" s="15" t="s">
        <v>215</v>
      </c>
      <c r="F46" s="29" t="s">
        <v>283</v>
      </c>
      <c r="G46" s="40">
        <v>81</v>
      </c>
      <c r="H46" s="44" t="str">
        <f t="shared" si="1"/>
        <v>Tốt</v>
      </c>
      <c r="I46" s="28"/>
      <c r="J46" s="27">
        <v>40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</row>
    <row r="47" spans="1:59" s="37" customFormat="1" ht="15" customHeight="1">
      <c r="A47" s="12">
        <v>8</v>
      </c>
      <c r="B47" s="55">
        <v>7</v>
      </c>
      <c r="C47" s="13" t="s">
        <v>134</v>
      </c>
      <c r="D47" s="14" t="s">
        <v>75</v>
      </c>
      <c r="E47" s="15" t="s">
        <v>241</v>
      </c>
      <c r="F47" s="29" t="s">
        <v>283</v>
      </c>
      <c r="G47" s="40">
        <v>81</v>
      </c>
      <c r="H47" s="44" t="str">
        <f t="shared" si="1"/>
        <v>Tốt</v>
      </c>
      <c r="I47" s="28"/>
      <c r="J47" s="27">
        <v>41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</row>
    <row r="48" spans="1:59" s="37" customFormat="1" ht="15" customHeight="1">
      <c r="A48" s="12">
        <v>9</v>
      </c>
      <c r="B48" s="55">
        <v>1</v>
      </c>
      <c r="C48" s="13" t="s">
        <v>134</v>
      </c>
      <c r="D48" s="14" t="s">
        <v>119</v>
      </c>
      <c r="E48" s="15" t="s">
        <v>229</v>
      </c>
      <c r="F48" s="29" t="s">
        <v>283</v>
      </c>
      <c r="G48" s="38">
        <v>72</v>
      </c>
      <c r="H48" s="44" t="str">
        <f t="shared" si="1"/>
        <v>Khá</v>
      </c>
      <c r="I48" s="28"/>
      <c r="J48" s="27">
        <v>42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</row>
    <row r="49" spans="1:59" s="37" customFormat="1" ht="15" customHeight="1">
      <c r="A49" s="12">
        <v>10</v>
      </c>
      <c r="B49" s="55">
        <v>2</v>
      </c>
      <c r="C49" s="13" t="s">
        <v>128</v>
      </c>
      <c r="D49" s="14" t="s">
        <v>157</v>
      </c>
      <c r="E49" s="15" t="s">
        <v>158</v>
      </c>
      <c r="F49" s="29" t="s">
        <v>283</v>
      </c>
      <c r="G49" s="42">
        <v>72</v>
      </c>
      <c r="H49" s="44" t="str">
        <f t="shared" si="1"/>
        <v>Khá</v>
      </c>
      <c r="I49" s="28"/>
      <c r="J49" s="27">
        <v>43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</row>
    <row r="50" spans="1:59" s="37" customFormat="1" ht="15" customHeight="1">
      <c r="A50" s="12">
        <v>11</v>
      </c>
      <c r="B50" s="55">
        <v>3</v>
      </c>
      <c r="C50" s="13" t="s">
        <v>2</v>
      </c>
      <c r="D50" s="14" t="s">
        <v>217</v>
      </c>
      <c r="E50" s="15" t="s">
        <v>62</v>
      </c>
      <c r="F50" s="29" t="s">
        <v>283</v>
      </c>
      <c r="G50" s="38">
        <v>75</v>
      </c>
      <c r="H50" s="44" t="str">
        <f t="shared" si="1"/>
        <v>Khá</v>
      </c>
      <c r="I50" s="28"/>
      <c r="J50" s="27">
        <v>44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</row>
    <row r="51" spans="1:59" s="37" customFormat="1" ht="15" customHeight="1">
      <c r="A51" s="12">
        <v>12</v>
      </c>
      <c r="B51" s="55">
        <v>4</v>
      </c>
      <c r="C51" s="13" t="s">
        <v>67</v>
      </c>
      <c r="D51" s="14" t="s">
        <v>226</v>
      </c>
      <c r="E51" s="15" t="s">
        <v>137</v>
      </c>
      <c r="F51" s="29" t="s">
        <v>283</v>
      </c>
      <c r="G51" s="38">
        <v>77</v>
      </c>
      <c r="H51" s="44" t="str">
        <f t="shared" si="1"/>
        <v>Khá</v>
      </c>
      <c r="I51" s="28"/>
      <c r="J51" s="27">
        <v>45</v>
      </c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</row>
    <row r="52" spans="1:59" s="37" customFormat="1" ht="15" customHeight="1">
      <c r="A52" s="12">
        <v>13</v>
      </c>
      <c r="B52" s="55">
        <v>5</v>
      </c>
      <c r="C52" s="13" t="s">
        <v>48</v>
      </c>
      <c r="D52" s="14" t="s">
        <v>99</v>
      </c>
      <c r="E52" s="15" t="s">
        <v>223</v>
      </c>
      <c r="F52" s="29" t="s">
        <v>283</v>
      </c>
      <c r="G52" s="38">
        <v>77</v>
      </c>
      <c r="H52" s="44" t="str">
        <f t="shared" si="1"/>
        <v>Khá</v>
      </c>
      <c r="I52" s="28"/>
      <c r="J52" s="27">
        <v>46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</row>
    <row r="53" spans="1:59" s="37" customFormat="1" ht="15" customHeight="1">
      <c r="A53" s="12">
        <v>14</v>
      </c>
      <c r="B53" s="55">
        <v>6</v>
      </c>
      <c r="C53" s="13" t="s">
        <v>152</v>
      </c>
      <c r="D53" s="14" t="s">
        <v>99</v>
      </c>
      <c r="E53" s="15" t="s">
        <v>153</v>
      </c>
      <c r="F53" s="29" t="s">
        <v>283</v>
      </c>
      <c r="G53" s="38">
        <v>77</v>
      </c>
      <c r="H53" s="44" t="str">
        <f t="shared" si="1"/>
        <v>Khá</v>
      </c>
      <c r="I53" s="28"/>
      <c r="J53" s="27">
        <v>47</v>
      </c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</row>
    <row r="54" spans="1:59" s="37" customFormat="1" ht="15" customHeight="1">
      <c r="A54" s="12">
        <v>15</v>
      </c>
      <c r="B54" s="55">
        <v>7</v>
      </c>
      <c r="C54" s="13" t="s">
        <v>134</v>
      </c>
      <c r="D54" s="14" t="s">
        <v>39</v>
      </c>
      <c r="E54" s="15" t="s">
        <v>40</v>
      </c>
      <c r="F54" s="29" t="s">
        <v>283</v>
      </c>
      <c r="G54" s="38">
        <v>70</v>
      </c>
      <c r="H54" s="44" t="str">
        <f t="shared" si="1"/>
        <v>Khá</v>
      </c>
      <c r="I54" s="30"/>
      <c r="J54" s="27">
        <v>48</v>
      </c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</row>
    <row r="55" spans="1:59" s="37" customFormat="1" ht="15" customHeight="1">
      <c r="A55" s="12">
        <v>16</v>
      </c>
      <c r="B55" s="55">
        <v>8</v>
      </c>
      <c r="C55" s="13" t="s">
        <v>2</v>
      </c>
      <c r="D55" s="14" t="s">
        <v>121</v>
      </c>
      <c r="E55" s="15" t="s">
        <v>122</v>
      </c>
      <c r="F55" s="29" t="s">
        <v>283</v>
      </c>
      <c r="G55" s="38">
        <v>77</v>
      </c>
      <c r="H55" s="44" t="str">
        <f t="shared" si="1"/>
        <v>Khá</v>
      </c>
      <c r="I55" s="28"/>
      <c r="J55" s="27">
        <v>49</v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</row>
    <row r="56" spans="1:59" s="37" customFormat="1" ht="15" customHeight="1">
      <c r="A56" s="12">
        <v>17</v>
      </c>
      <c r="B56" s="55">
        <v>9</v>
      </c>
      <c r="C56" s="13" t="s">
        <v>134</v>
      </c>
      <c r="D56" s="14" t="s">
        <v>133</v>
      </c>
      <c r="E56" s="15" t="s">
        <v>195</v>
      </c>
      <c r="F56" s="29" t="s">
        <v>283</v>
      </c>
      <c r="G56" s="38">
        <v>77</v>
      </c>
      <c r="H56" s="44" t="str">
        <f t="shared" si="1"/>
        <v>Khá</v>
      </c>
      <c r="I56" s="28"/>
      <c r="J56" s="27">
        <v>50</v>
      </c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</row>
    <row r="57" spans="1:59" s="37" customFormat="1" ht="15" customHeight="1">
      <c r="A57" s="12">
        <v>18</v>
      </c>
      <c r="B57" s="55">
        <v>10</v>
      </c>
      <c r="C57" s="13" t="s">
        <v>167</v>
      </c>
      <c r="D57" s="14" t="s">
        <v>175</v>
      </c>
      <c r="E57" s="15" t="s">
        <v>0</v>
      </c>
      <c r="F57" s="29" t="s">
        <v>283</v>
      </c>
      <c r="G57" s="38">
        <v>74</v>
      </c>
      <c r="H57" s="44" t="str">
        <f t="shared" si="1"/>
        <v>Khá</v>
      </c>
      <c r="I57" s="28"/>
      <c r="J57" s="27">
        <v>51</v>
      </c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</row>
    <row r="58" spans="1:59" s="37" customFormat="1" ht="15" customHeight="1">
      <c r="A58" s="12">
        <v>19</v>
      </c>
      <c r="B58" s="55">
        <v>11</v>
      </c>
      <c r="C58" s="13" t="s">
        <v>68</v>
      </c>
      <c r="D58" s="14" t="s">
        <v>4</v>
      </c>
      <c r="E58" s="15" t="s">
        <v>116</v>
      </c>
      <c r="F58" s="29" t="s">
        <v>283</v>
      </c>
      <c r="G58" s="38">
        <v>72</v>
      </c>
      <c r="H58" s="44" t="str">
        <f t="shared" si="1"/>
        <v>Khá</v>
      </c>
      <c r="I58" s="28"/>
      <c r="J58" s="27">
        <v>52</v>
      </c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</row>
    <row r="59" spans="1:59" s="37" customFormat="1" ht="15" customHeight="1">
      <c r="A59" s="12">
        <v>20</v>
      </c>
      <c r="B59" s="55">
        <v>12</v>
      </c>
      <c r="C59" s="13" t="s">
        <v>134</v>
      </c>
      <c r="D59" s="14" t="s">
        <v>169</v>
      </c>
      <c r="E59" s="15" t="s">
        <v>186</v>
      </c>
      <c r="F59" s="29" t="s">
        <v>283</v>
      </c>
      <c r="G59" s="38">
        <v>72</v>
      </c>
      <c r="H59" s="44" t="str">
        <f t="shared" si="1"/>
        <v>Khá</v>
      </c>
      <c r="I59" s="28"/>
      <c r="J59" s="27">
        <v>53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</row>
    <row r="60" spans="1:59" s="37" customFormat="1" ht="15" customHeight="1">
      <c r="A60" s="12">
        <v>21</v>
      </c>
      <c r="B60" s="55">
        <v>13</v>
      </c>
      <c r="C60" s="13" t="s">
        <v>134</v>
      </c>
      <c r="D60" s="14" t="s">
        <v>169</v>
      </c>
      <c r="E60" s="15" t="s">
        <v>191</v>
      </c>
      <c r="F60" s="29" t="s">
        <v>283</v>
      </c>
      <c r="G60" s="38">
        <v>72</v>
      </c>
      <c r="H60" s="44" t="str">
        <f t="shared" si="1"/>
        <v>Khá</v>
      </c>
      <c r="I60" s="28"/>
      <c r="J60" s="27">
        <v>54</v>
      </c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</row>
    <row r="61" spans="1:59" s="37" customFormat="1" ht="15" customHeight="1">
      <c r="A61" s="12">
        <v>22</v>
      </c>
      <c r="B61" s="55">
        <v>14</v>
      </c>
      <c r="C61" s="13" t="s">
        <v>134</v>
      </c>
      <c r="D61" s="14" t="s">
        <v>146</v>
      </c>
      <c r="E61" s="31" t="s">
        <v>280</v>
      </c>
      <c r="F61" s="29" t="s">
        <v>283</v>
      </c>
      <c r="G61" s="38">
        <v>77</v>
      </c>
      <c r="H61" s="44" t="str">
        <f t="shared" si="1"/>
        <v>Khá</v>
      </c>
      <c r="I61" s="28"/>
      <c r="J61" s="27">
        <v>55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</row>
    <row r="62" spans="1:59" s="37" customFormat="1" ht="15" customHeight="1">
      <c r="A62" s="12">
        <v>23</v>
      </c>
      <c r="B62" s="55">
        <v>15</v>
      </c>
      <c r="C62" s="13" t="s">
        <v>154</v>
      </c>
      <c r="D62" s="14" t="s">
        <v>135</v>
      </c>
      <c r="E62" s="15" t="s">
        <v>155</v>
      </c>
      <c r="F62" s="29" t="s">
        <v>283</v>
      </c>
      <c r="G62" s="38">
        <v>77</v>
      </c>
      <c r="H62" s="44" t="str">
        <f t="shared" si="1"/>
        <v>Khá</v>
      </c>
      <c r="I62" s="28"/>
      <c r="J62" s="27">
        <v>56</v>
      </c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</row>
    <row r="63" spans="1:59" s="37" customFormat="1" ht="15" customHeight="1">
      <c r="A63" s="12">
        <v>24</v>
      </c>
      <c r="B63" s="55">
        <v>16</v>
      </c>
      <c r="C63" s="13" t="s">
        <v>45</v>
      </c>
      <c r="D63" s="14" t="s">
        <v>50</v>
      </c>
      <c r="E63" s="15" t="s">
        <v>213</v>
      </c>
      <c r="F63" s="29" t="s">
        <v>283</v>
      </c>
      <c r="G63" s="40">
        <v>79</v>
      </c>
      <c r="H63" s="44" t="str">
        <f t="shared" si="1"/>
        <v>Khá</v>
      </c>
      <c r="I63" s="28"/>
      <c r="J63" s="27">
        <v>57</v>
      </c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</row>
    <row r="64" spans="1:59" s="37" customFormat="1" ht="15" customHeight="1">
      <c r="A64" s="12">
        <v>25</v>
      </c>
      <c r="B64" s="55">
        <v>17</v>
      </c>
      <c r="C64" s="13" t="s">
        <v>183</v>
      </c>
      <c r="D64" s="14" t="s">
        <v>129</v>
      </c>
      <c r="E64" s="15" t="s">
        <v>184</v>
      </c>
      <c r="F64" s="29" t="s">
        <v>283</v>
      </c>
      <c r="G64" s="40">
        <v>77</v>
      </c>
      <c r="H64" s="44" t="str">
        <f t="shared" si="1"/>
        <v>Khá</v>
      </c>
      <c r="I64" s="28"/>
      <c r="J64" s="27">
        <v>58</v>
      </c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</row>
    <row r="65" spans="1:59" s="37" customFormat="1" ht="15" customHeight="1">
      <c r="A65" s="12">
        <v>26</v>
      </c>
      <c r="B65" s="55">
        <v>18</v>
      </c>
      <c r="C65" s="13" t="s">
        <v>134</v>
      </c>
      <c r="D65" s="14" t="s">
        <v>166</v>
      </c>
      <c r="E65" s="15" t="s">
        <v>174</v>
      </c>
      <c r="F65" s="29" t="s">
        <v>283</v>
      </c>
      <c r="G65" s="40">
        <v>75</v>
      </c>
      <c r="H65" s="44" t="str">
        <f t="shared" si="1"/>
        <v>Khá</v>
      </c>
      <c r="I65" s="28"/>
      <c r="J65" s="27">
        <v>59</v>
      </c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</row>
    <row r="66" spans="1:59" s="37" customFormat="1" ht="15" customHeight="1">
      <c r="A66" s="12">
        <v>27</v>
      </c>
      <c r="B66" s="55">
        <v>19</v>
      </c>
      <c r="C66" s="13" t="s">
        <v>134</v>
      </c>
      <c r="D66" s="14" t="s">
        <v>51</v>
      </c>
      <c r="E66" s="15" t="s">
        <v>192</v>
      </c>
      <c r="F66" s="29" t="s">
        <v>283</v>
      </c>
      <c r="G66" s="40">
        <v>73</v>
      </c>
      <c r="H66" s="44" t="str">
        <f t="shared" si="1"/>
        <v>Khá</v>
      </c>
      <c r="I66" s="68"/>
      <c r="J66" s="27">
        <v>60</v>
      </c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</row>
    <row r="67" spans="1:59" s="37" customFormat="1" ht="15" customHeight="1">
      <c r="A67" s="12">
        <v>28</v>
      </c>
      <c r="B67" s="55">
        <v>20</v>
      </c>
      <c r="C67" s="13" t="s">
        <v>68</v>
      </c>
      <c r="D67" s="14" t="s">
        <v>11</v>
      </c>
      <c r="E67" s="31" t="s">
        <v>270</v>
      </c>
      <c r="F67" s="29" t="s">
        <v>283</v>
      </c>
      <c r="G67" s="40">
        <v>75</v>
      </c>
      <c r="H67" s="44" t="str">
        <f t="shared" si="1"/>
        <v>Khá</v>
      </c>
      <c r="I67" s="28"/>
      <c r="J67" s="27">
        <v>61</v>
      </c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</row>
    <row r="68" spans="1:59" s="37" customFormat="1" ht="15" customHeight="1">
      <c r="A68" s="12">
        <v>29</v>
      </c>
      <c r="B68" s="55">
        <v>21</v>
      </c>
      <c r="C68" s="13" t="s">
        <v>79</v>
      </c>
      <c r="D68" s="14" t="s">
        <v>1</v>
      </c>
      <c r="E68" s="15" t="s">
        <v>177</v>
      </c>
      <c r="F68" s="29" t="s">
        <v>283</v>
      </c>
      <c r="G68" s="40">
        <v>75</v>
      </c>
      <c r="H68" s="44" t="str">
        <f t="shared" si="1"/>
        <v>Khá</v>
      </c>
      <c r="I68" s="28"/>
      <c r="J68" s="27">
        <v>62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</row>
    <row r="69" spans="1:59" s="37" customFormat="1" ht="15" customHeight="1">
      <c r="A69" s="12">
        <v>30</v>
      </c>
      <c r="B69" s="55">
        <v>22</v>
      </c>
      <c r="C69" s="13" t="s">
        <v>161</v>
      </c>
      <c r="D69" s="14" t="s">
        <v>3</v>
      </c>
      <c r="E69" s="15" t="s">
        <v>18</v>
      </c>
      <c r="F69" s="29" t="s">
        <v>283</v>
      </c>
      <c r="G69" s="40">
        <v>75</v>
      </c>
      <c r="H69" s="44" t="str">
        <f t="shared" si="1"/>
        <v>Khá</v>
      </c>
      <c r="I69" s="28"/>
      <c r="J69" s="27">
        <v>63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</row>
    <row r="70" spans="1:59" s="37" customFormat="1" ht="15" customHeight="1">
      <c r="A70" s="12">
        <v>31</v>
      </c>
      <c r="B70" s="55">
        <v>23</v>
      </c>
      <c r="C70" s="13" t="s">
        <v>66</v>
      </c>
      <c r="D70" s="14" t="s">
        <v>75</v>
      </c>
      <c r="E70" s="15" t="s">
        <v>52</v>
      </c>
      <c r="F70" s="29" t="s">
        <v>283</v>
      </c>
      <c r="G70" s="40">
        <v>79</v>
      </c>
      <c r="H70" s="44" t="str">
        <f t="shared" si="1"/>
        <v>Khá</v>
      </c>
      <c r="I70" s="28"/>
      <c r="J70" s="27">
        <v>64</v>
      </c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</row>
    <row r="71" spans="1:59" s="37" customFormat="1" ht="15" customHeight="1">
      <c r="A71" s="12">
        <v>32</v>
      </c>
      <c r="B71" s="55">
        <v>1</v>
      </c>
      <c r="C71" s="13" t="s">
        <v>97</v>
      </c>
      <c r="D71" s="14" t="s">
        <v>4</v>
      </c>
      <c r="E71" s="15" t="s">
        <v>47</v>
      </c>
      <c r="F71" s="29" t="s">
        <v>283</v>
      </c>
      <c r="G71" s="38">
        <v>60</v>
      </c>
      <c r="H71" s="44" t="str">
        <f aca="true" t="shared" si="2" ref="H71:H80">IF(G71&lt;30,"Kém",IF(G71&lt;=49,"Yếu",IF(G71&lt;=59,"TB",IF(G71&lt;=69,"TBK",IF(G71&lt;=79,"Khá",IF(G71&lt;=89,"Tốt","Xuất sắc"))))))</f>
        <v>TBK</v>
      </c>
      <c r="I71" s="28"/>
      <c r="J71" s="27">
        <v>65</v>
      </c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</row>
    <row r="72" spans="1:59" s="37" customFormat="1" ht="15" customHeight="1">
      <c r="A72" s="12">
        <v>33</v>
      </c>
      <c r="B72" s="55">
        <v>2</v>
      </c>
      <c r="C72" s="13" t="s">
        <v>159</v>
      </c>
      <c r="D72" s="14" t="s">
        <v>5</v>
      </c>
      <c r="E72" s="15" t="s">
        <v>83</v>
      </c>
      <c r="F72" s="29" t="s">
        <v>283</v>
      </c>
      <c r="G72" s="39">
        <v>60</v>
      </c>
      <c r="H72" s="44" t="str">
        <f t="shared" si="2"/>
        <v>TBK</v>
      </c>
      <c r="I72" s="28"/>
      <c r="J72" s="27">
        <v>66</v>
      </c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</row>
    <row r="73" spans="1:59" s="37" customFormat="1" ht="15" customHeight="1">
      <c r="A73" s="12">
        <v>34</v>
      </c>
      <c r="B73" s="55">
        <v>3</v>
      </c>
      <c r="C73" s="13" t="s">
        <v>128</v>
      </c>
      <c r="D73" s="14" t="s">
        <v>87</v>
      </c>
      <c r="E73" s="15" t="s">
        <v>254</v>
      </c>
      <c r="F73" s="29" t="s">
        <v>283</v>
      </c>
      <c r="G73" s="39">
        <v>69</v>
      </c>
      <c r="H73" s="44" t="str">
        <f t="shared" si="2"/>
        <v>TBK</v>
      </c>
      <c r="I73" s="28"/>
      <c r="J73" s="27">
        <v>67</v>
      </c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59" s="37" customFormat="1" ht="15" customHeight="1">
      <c r="A74" s="12">
        <v>35</v>
      </c>
      <c r="B74" s="55">
        <v>4</v>
      </c>
      <c r="C74" s="13" t="s">
        <v>68</v>
      </c>
      <c r="D74" s="14" t="s">
        <v>16</v>
      </c>
      <c r="E74" s="15" t="s">
        <v>17</v>
      </c>
      <c r="F74" s="29" t="s">
        <v>283</v>
      </c>
      <c r="G74" s="40">
        <v>69</v>
      </c>
      <c r="H74" s="44" t="str">
        <f t="shared" si="2"/>
        <v>TBK</v>
      </c>
      <c r="I74" s="28"/>
      <c r="J74" s="27">
        <v>68</v>
      </c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59" s="37" customFormat="1" ht="15" customHeight="1">
      <c r="A75" s="12">
        <v>36</v>
      </c>
      <c r="B75" s="55">
        <v>5</v>
      </c>
      <c r="C75" s="13" t="s">
        <v>134</v>
      </c>
      <c r="D75" s="14" t="s">
        <v>273</v>
      </c>
      <c r="E75" s="15" t="s">
        <v>274</v>
      </c>
      <c r="F75" s="29" t="s">
        <v>283</v>
      </c>
      <c r="G75" s="40">
        <v>68</v>
      </c>
      <c r="H75" s="44" t="str">
        <f t="shared" si="2"/>
        <v>TBK</v>
      </c>
      <c r="I75" s="118"/>
      <c r="J75" s="27">
        <v>69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59" s="37" customFormat="1" ht="15" customHeight="1">
      <c r="A76" s="12">
        <v>37</v>
      </c>
      <c r="B76" s="55">
        <v>1</v>
      </c>
      <c r="C76" s="13" t="s">
        <v>263</v>
      </c>
      <c r="D76" s="14" t="s">
        <v>212</v>
      </c>
      <c r="E76" s="15" t="s">
        <v>43</v>
      </c>
      <c r="F76" s="29" t="s">
        <v>283</v>
      </c>
      <c r="G76" s="38">
        <v>50</v>
      </c>
      <c r="H76" s="44" t="str">
        <f t="shared" si="2"/>
        <v>TB</v>
      </c>
      <c r="I76" s="28"/>
      <c r="J76" s="27">
        <v>70</v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59" s="37" customFormat="1" ht="15" customHeight="1">
      <c r="A77" s="12">
        <v>38</v>
      </c>
      <c r="B77" s="55">
        <v>2</v>
      </c>
      <c r="C77" s="13" t="s">
        <v>204</v>
      </c>
      <c r="D77" s="14" t="s">
        <v>170</v>
      </c>
      <c r="E77" s="15" t="s">
        <v>96</v>
      </c>
      <c r="F77" s="29" t="s">
        <v>283</v>
      </c>
      <c r="G77" s="38">
        <v>54</v>
      </c>
      <c r="H77" s="44" t="str">
        <f t="shared" si="2"/>
        <v>TB</v>
      </c>
      <c r="I77" s="28"/>
      <c r="J77" s="27">
        <v>71</v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59" s="37" customFormat="1" ht="15" customHeight="1">
      <c r="A78" s="12">
        <v>39</v>
      </c>
      <c r="B78" s="55">
        <v>3</v>
      </c>
      <c r="C78" s="13" t="s">
        <v>94</v>
      </c>
      <c r="D78" s="14" t="s">
        <v>49</v>
      </c>
      <c r="E78" s="15" t="s">
        <v>95</v>
      </c>
      <c r="F78" s="29" t="s">
        <v>283</v>
      </c>
      <c r="G78" s="38">
        <v>55</v>
      </c>
      <c r="H78" s="44" t="str">
        <f t="shared" si="2"/>
        <v>TB</v>
      </c>
      <c r="I78" s="28"/>
      <c r="J78" s="27">
        <v>72</v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59" s="37" customFormat="1" ht="15.75" customHeight="1">
      <c r="A79" s="12">
        <v>40</v>
      </c>
      <c r="B79" s="55">
        <v>4</v>
      </c>
      <c r="C79" s="13" t="s">
        <v>79</v>
      </c>
      <c r="D79" s="14" t="s">
        <v>5</v>
      </c>
      <c r="E79" s="15" t="s">
        <v>203</v>
      </c>
      <c r="F79" s="29" t="s">
        <v>283</v>
      </c>
      <c r="G79" s="38">
        <v>50</v>
      </c>
      <c r="H79" s="44" t="str">
        <f t="shared" si="2"/>
        <v>TB</v>
      </c>
      <c r="I79" s="28"/>
      <c r="J79" s="27">
        <v>73</v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59" s="37" customFormat="1" ht="15" customHeight="1">
      <c r="A80" s="17">
        <v>41</v>
      </c>
      <c r="B80" s="94">
        <v>5</v>
      </c>
      <c r="C80" s="18" t="s">
        <v>171</v>
      </c>
      <c r="D80" s="19" t="s">
        <v>8</v>
      </c>
      <c r="E80" s="20" t="s">
        <v>259</v>
      </c>
      <c r="F80" s="90" t="s">
        <v>283</v>
      </c>
      <c r="G80" s="129">
        <v>52</v>
      </c>
      <c r="H80" s="87" t="str">
        <f t="shared" si="2"/>
        <v>TB</v>
      </c>
      <c r="I80" s="130"/>
      <c r="J80" s="27">
        <v>74</v>
      </c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 s="37" customFormat="1" ht="15" customHeight="1">
      <c r="A81" s="120">
        <v>1</v>
      </c>
      <c r="B81" s="121">
        <v>1</v>
      </c>
      <c r="C81" s="140" t="s">
        <v>208</v>
      </c>
      <c r="D81" s="141" t="s">
        <v>54</v>
      </c>
      <c r="E81" s="142" t="s">
        <v>271</v>
      </c>
      <c r="F81" s="125" t="s">
        <v>284</v>
      </c>
      <c r="G81" s="146">
        <v>84</v>
      </c>
      <c r="H81" s="126" t="str">
        <f>IF(G81&lt;30,"Kém",IF(G81&lt;=49,"Yếu",IF(G81&lt;=59,"TB",IF(G81&lt;=69,"TBK",IF(G81&lt;=79,"Khá",IF(G81&lt;=89,"Tốt","Xuất sắc"))))))</f>
        <v>Tốt</v>
      </c>
      <c r="I81" s="143"/>
      <c r="J81" s="27">
        <v>75</v>
      </c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s="50" customFormat="1" ht="15" customHeight="1">
      <c r="A82" s="12">
        <v>2</v>
      </c>
      <c r="B82" s="147">
        <v>2</v>
      </c>
      <c r="C82" s="148" t="s">
        <v>292</v>
      </c>
      <c r="D82" s="149" t="s">
        <v>257</v>
      </c>
      <c r="E82" s="30" t="s">
        <v>289</v>
      </c>
      <c r="F82" s="118" t="s">
        <v>284</v>
      </c>
      <c r="G82" s="110">
        <v>80</v>
      </c>
      <c r="H82" s="74" t="str">
        <f>IF(G82&lt;30,"Kém",IF(G82&lt;=49,"Yếu",IF(G82&lt;=59,"Trung bình",IF(G82&lt;=69,"Trung bình khá",IF(G82&lt;=79,"Khá",IF(G82&lt;=89,"Tốt","Xuất sắc"))))))</f>
        <v>Tốt</v>
      </c>
      <c r="I82" s="156" t="s">
        <v>290</v>
      </c>
      <c r="J82" s="27">
        <v>76</v>
      </c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59" s="37" customFormat="1" ht="15" customHeight="1">
      <c r="A83" s="12">
        <v>3</v>
      </c>
      <c r="B83" s="55">
        <v>1</v>
      </c>
      <c r="C83" s="13" t="s">
        <v>255</v>
      </c>
      <c r="D83" s="14" t="s">
        <v>253</v>
      </c>
      <c r="E83" s="15" t="s">
        <v>118</v>
      </c>
      <c r="F83" s="29" t="s">
        <v>284</v>
      </c>
      <c r="G83" s="44">
        <v>74</v>
      </c>
      <c r="H83" s="44" t="str">
        <f aca="true" t="shared" si="3" ref="H83:H100">IF(G83&lt;30,"Kém",IF(G83&lt;=49,"Yếu",IF(G83&lt;=59,"TB",IF(G83&lt;=69,"TBK",IF(G83&lt;=79,"Khá",IF(G83&lt;=89,"Tốt","Xuất sắc"))))))</f>
        <v>Khá</v>
      </c>
      <c r="I83" s="16"/>
      <c r="J83" s="27">
        <v>77</v>
      </c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s="37" customFormat="1" ht="15" customHeight="1">
      <c r="A84" s="12">
        <v>4</v>
      </c>
      <c r="B84" s="55">
        <v>2</v>
      </c>
      <c r="C84" s="13" t="s">
        <v>189</v>
      </c>
      <c r="D84" s="14" t="s">
        <v>170</v>
      </c>
      <c r="E84" s="15" t="s">
        <v>202</v>
      </c>
      <c r="F84" s="29" t="s">
        <v>284</v>
      </c>
      <c r="G84" s="45">
        <v>71</v>
      </c>
      <c r="H84" s="44" t="str">
        <f t="shared" si="3"/>
        <v>Khá</v>
      </c>
      <c r="I84" s="16"/>
      <c r="J84" s="27">
        <v>78</v>
      </c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59" s="37" customFormat="1" ht="15" customHeight="1">
      <c r="A85" s="12">
        <v>5</v>
      </c>
      <c r="B85" s="55">
        <v>3</v>
      </c>
      <c r="C85" s="13" t="s">
        <v>13</v>
      </c>
      <c r="D85" s="14" t="s">
        <v>14</v>
      </c>
      <c r="E85" s="15" t="s">
        <v>15</v>
      </c>
      <c r="F85" s="29" t="s">
        <v>284</v>
      </c>
      <c r="G85" s="44">
        <v>77</v>
      </c>
      <c r="H85" s="44" t="str">
        <f t="shared" si="3"/>
        <v>Khá</v>
      </c>
      <c r="I85" s="16"/>
      <c r="J85" s="27">
        <v>79</v>
      </c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59" s="37" customFormat="1" ht="15" customHeight="1">
      <c r="A86" s="12">
        <v>6</v>
      </c>
      <c r="B86" s="55">
        <v>4</v>
      </c>
      <c r="C86" s="13" t="s">
        <v>134</v>
      </c>
      <c r="D86" s="14" t="s">
        <v>197</v>
      </c>
      <c r="E86" s="15" t="s">
        <v>26</v>
      </c>
      <c r="F86" s="29" t="s">
        <v>284</v>
      </c>
      <c r="G86" s="45">
        <v>75</v>
      </c>
      <c r="H86" s="44" t="str">
        <f t="shared" si="3"/>
        <v>Khá</v>
      </c>
      <c r="I86" s="16"/>
      <c r="J86" s="27">
        <v>80</v>
      </c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59" s="37" customFormat="1" ht="15" customHeight="1">
      <c r="A87" s="12">
        <v>7</v>
      </c>
      <c r="B87" s="55">
        <v>5</v>
      </c>
      <c r="C87" s="13" t="s">
        <v>266</v>
      </c>
      <c r="D87" s="14" t="s">
        <v>265</v>
      </c>
      <c r="E87" s="15" t="s">
        <v>267</v>
      </c>
      <c r="F87" s="29" t="s">
        <v>284</v>
      </c>
      <c r="G87" s="44">
        <v>71</v>
      </c>
      <c r="H87" s="44" t="str">
        <f t="shared" si="3"/>
        <v>Khá</v>
      </c>
      <c r="I87" s="51"/>
      <c r="J87" s="27">
        <v>81</v>
      </c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59" s="37" customFormat="1" ht="15" customHeight="1">
      <c r="A88" s="12">
        <v>8</v>
      </c>
      <c r="B88" s="55">
        <v>1</v>
      </c>
      <c r="C88" s="13" t="s">
        <v>66</v>
      </c>
      <c r="D88" s="14" t="s">
        <v>6</v>
      </c>
      <c r="E88" s="31" t="s">
        <v>247</v>
      </c>
      <c r="F88" s="29" t="s">
        <v>284</v>
      </c>
      <c r="G88" s="44">
        <v>63</v>
      </c>
      <c r="H88" s="44" t="str">
        <f t="shared" si="3"/>
        <v>TBK</v>
      </c>
      <c r="I88" s="16"/>
      <c r="J88" s="27">
        <v>82</v>
      </c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59" s="37" customFormat="1" ht="15" customHeight="1">
      <c r="A89" s="12">
        <v>9</v>
      </c>
      <c r="B89" s="55">
        <v>2</v>
      </c>
      <c r="C89" s="32" t="s">
        <v>134</v>
      </c>
      <c r="D89" s="33" t="s">
        <v>12</v>
      </c>
      <c r="E89" s="31" t="s">
        <v>272</v>
      </c>
      <c r="F89" s="29" t="s">
        <v>284</v>
      </c>
      <c r="G89" s="44">
        <v>66</v>
      </c>
      <c r="H89" s="44" t="str">
        <f t="shared" si="3"/>
        <v>TBK</v>
      </c>
      <c r="I89" s="34"/>
      <c r="J89" s="27">
        <v>83</v>
      </c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spans="1:59" s="37" customFormat="1" ht="15" customHeight="1">
      <c r="A90" s="12">
        <v>10</v>
      </c>
      <c r="B90" s="55">
        <v>3</v>
      </c>
      <c r="C90" s="13" t="s">
        <v>144</v>
      </c>
      <c r="D90" s="14" t="s">
        <v>4</v>
      </c>
      <c r="E90" s="15" t="s">
        <v>176</v>
      </c>
      <c r="F90" s="29" t="s">
        <v>284</v>
      </c>
      <c r="G90" s="45">
        <v>62</v>
      </c>
      <c r="H90" s="44" t="str">
        <f t="shared" si="3"/>
        <v>TBK</v>
      </c>
      <c r="I90" s="16"/>
      <c r="J90" s="27">
        <v>84</v>
      </c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spans="1:59" s="37" customFormat="1" ht="15" customHeight="1">
      <c r="A91" s="12">
        <v>11</v>
      </c>
      <c r="B91" s="55">
        <v>4</v>
      </c>
      <c r="C91" s="13" t="s">
        <v>61</v>
      </c>
      <c r="D91" s="14" t="s">
        <v>88</v>
      </c>
      <c r="E91" s="15" t="s">
        <v>179</v>
      </c>
      <c r="F91" s="29" t="s">
        <v>284</v>
      </c>
      <c r="G91" s="44">
        <v>67</v>
      </c>
      <c r="H91" s="44" t="str">
        <f t="shared" si="3"/>
        <v>TBK</v>
      </c>
      <c r="I91" s="16"/>
      <c r="J91" s="27">
        <v>85</v>
      </c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59" s="37" customFormat="1" ht="15" customHeight="1">
      <c r="A92" s="12">
        <v>12</v>
      </c>
      <c r="B92" s="55">
        <v>5</v>
      </c>
      <c r="C92" s="13" t="s">
        <v>208</v>
      </c>
      <c r="D92" s="14" t="s">
        <v>1</v>
      </c>
      <c r="E92" s="15" t="s">
        <v>141</v>
      </c>
      <c r="F92" s="29" t="s">
        <v>284</v>
      </c>
      <c r="G92" s="44">
        <v>64</v>
      </c>
      <c r="H92" s="44" t="str">
        <f t="shared" si="3"/>
        <v>TBK</v>
      </c>
      <c r="I92" s="16"/>
      <c r="J92" s="27">
        <v>86</v>
      </c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59" s="37" customFormat="1" ht="15" customHeight="1">
      <c r="A93" s="12">
        <v>13</v>
      </c>
      <c r="B93" s="55">
        <v>6</v>
      </c>
      <c r="C93" s="13" t="s">
        <v>23</v>
      </c>
      <c r="D93" s="14" t="s">
        <v>24</v>
      </c>
      <c r="E93" s="15" t="s">
        <v>25</v>
      </c>
      <c r="F93" s="29" t="s">
        <v>284</v>
      </c>
      <c r="G93" s="44">
        <v>64</v>
      </c>
      <c r="H93" s="44" t="str">
        <f t="shared" si="3"/>
        <v>TBK</v>
      </c>
      <c r="I93" s="16"/>
      <c r="J93" s="27">
        <v>87</v>
      </c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59" s="37" customFormat="1" ht="15" customHeight="1">
      <c r="A94" s="12">
        <v>14</v>
      </c>
      <c r="B94" s="55">
        <v>7</v>
      </c>
      <c r="C94" s="13" t="s">
        <v>32</v>
      </c>
      <c r="D94" s="14" t="s">
        <v>230</v>
      </c>
      <c r="E94" s="15" t="s">
        <v>245</v>
      </c>
      <c r="F94" s="29" t="s">
        <v>284</v>
      </c>
      <c r="G94" s="44">
        <v>64</v>
      </c>
      <c r="H94" s="44" t="str">
        <f t="shared" si="3"/>
        <v>TBK</v>
      </c>
      <c r="I94" s="16"/>
      <c r="J94" s="27">
        <v>88</v>
      </c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59" s="37" customFormat="1" ht="15" customHeight="1">
      <c r="A95" s="12">
        <v>15</v>
      </c>
      <c r="B95" s="55">
        <v>1</v>
      </c>
      <c r="C95" s="13" t="s">
        <v>131</v>
      </c>
      <c r="D95" s="14" t="s">
        <v>10</v>
      </c>
      <c r="E95" s="15" t="s">
        <v>132</v>
      </c>
      <c r="F95" s="29" t="s">
        <v>284</v>
      </c>
      <c r="G95" s="44">
        <v>50</v>
      </c>
      <c r="H95" s="44" t="str">
        <f t="shared" si="3"/>
        <v>TB</v>
      </c>
      <c r="I95" s="16"/>
      <c r="J95" s="27">
        <v>89</v>
      </c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 spans="1:59" s="37" customFormat="1" ht="15" customHeight="1">
      <c r="A96" s="12">
        <v>16</v>
      </c>
      <c r="B96" s="55">
        <v>2</v>
      </c>
      <c r="C96" s="13" t="s">
        <v>117</v>
      </c>
      <c r="D96" s="14" t="s">
        <v>80</v>
      </c>
      <c r="E96" s="15" t="s">
        <v>111</v>
      </c>
      <c r="F96" s="29" t="s">
        <v>284</v>
      </c>
      <c r="G96" s="45">
        <v>58</v>
      </c>
      <c r="H96" s="44" t="str">
        <f t="shared" si="3"/>
        <v>TB</v>
      </c>
      <c r="I96" s="16"/>
      <c r="J96" s="27">
        <v>90</v>
      </c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</row>
    <row r="97" spans="1:59" s="37" customFormat="1" ht="15" customHeight="1">
      <c r="A97" s="12">
        <v>17</v>
      </c>
      <c r="B97" s="55">
        <v>3</v>
      </c>
      <c r="C97" s="13" t="s">
        <v>211</v>
      </c>
      <c r="D97" s="14" t="s">
        <v>105</v>
      </c>
      <c r="E97" s="15" t="s">
        <v>85</v>
      </c>
      <c r="F97" s="29" t="s">
        <v>284</v>
      </c>
      <c r="G97" s="44">
        <v>59</v>
      </c>
      <c r="H97" s="44" t="str">
        <f t="shared" si="3"/>
        <v>TB</v>
      </c>
      <c r="I97" s="16"/>
      <c r="J97" s="27">
        <v>91</v>
      </c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</row>
    <row r="98" spans="1:59" s="37" customFormat="1" ht="15" customHeight="1">
      <c r="A98" s="12">
        <v>18</v>
      </c>
      <c r="B98" s="55">
        <v>4</v>
      </c>
      <c r="C98" s="13" t="s">
        <v>256</v>
      </c>
      <c r="D98" s="14" t="s">
        <v>133</v>
      </c>
      <c r="E98" s="15" t="s">
        <v>150</v>
      </c>
      <c r="F98" s="29" t="s">
        <v>284</v>
      </c>
      <c r="G98" s="44">
        <v>57</v>
      </c>
      <c r="H98" s="44" t="str">
        <f t="shared" si="3"/>
        <v>TB</v>
      </c>
      <c r="I98" s="16"/>
      <c r="J98" s="27">
        <v>92</v>
      </c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 spans="1:59" s="37" customFormat="1" ht="15" customHeight="1">
      <c r="A99" s="12">
        <v>19</v>
      </c>
      <c r="B99" s="55">
        <v>5</v>
      </c>
      <c r="C99" s="13" t="s">
        <v>68</v>
      </c>
      <c r="D99" s="14" t="s">
        <v>219</v>
      </c>
      <c r="E99" s="15" t="s">
        <v>69</v>
      </c>
      <c r="F99" s="29" t="s">
        <v>284</v>
      </c>
      <c r="G99" s="44">
        <v>59</v>
      </c>
      <c r="H99" s="44" t="str">
        <f t="shared" si="3"/>
        <v>TB</v>
      </c>
      <c r="I99" s="16"/>
      <c r="J99" s="27">
        <v>93</v>
      </c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 spans="1:59" s="37" customFormat="1" ht="15" customHeight="1">
      <c r="A100" s="17">
        <v>20</v>
      </c>
      <c r="B100" s="94">
        <v>6</v>
      </c>
      <c r="C100" s="18" t="s">
        <v>147</v>
      </c>
      <c r="D100" s="19" t="s">
        <v>3</v>
      </c>
      <c r="E100" s="20" t="s">
        <v>148</v>
      </c>
      <c r="F100" s="90" t="s">
        <v>284</v>
      </c>
      <c r="G100" s="144">
        <v>54</v>
      </c>
      <c r="H100" s="87" t="str">
        <f t="shared" si="3"/>
        <v>TB</v>
      </c>
      <c r="I100" s="145"/>
      <c r="J100" s="27">
        <v>94</v>
      </c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</row>
    <row r="101" spans="1:59" s="37" customFormat="1" ht="15" customHeight="1">
      <c r="A101" s="12">
        <v>1</v>
      </c>
      <c r="B101" s="55">
        <v>1</v>
      </c>
      <c r="C101" s="13" t="s">
        <v>134</v>
      </c>
      <c r="D101" s="14" t="s">
        <v>181</v>
      </c>
      <c r="E101" s="15" t="s">
        <v>182</v>
      </c>
      <c r="F101" s="29" t="s">
        <v>285</v>
      </c>
      <c r="G101" s="73">
        <v>90</v>
      </c>
      <c r="H101" s="74" t="str">
        <f aca="true" t="shared" si="4" ref="H101:H116">IF(G101&lt;30,"Kém",IF(G101&lt;=49,"Yếu",IF(G101&lt;=59,"TB",IF(G101&lt;=69,"TBK",IF(G101&lt;=79,"Khá",IF(G101&lt;=89,"Tốt","Xuất sắc"))))))</f>
        <v>Xuất sắc</v>
      </c>
      <c r="I101" s="75"/>
      <c r="J101" s="27">
        <v>95</v>
      </c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spans="1:59" s="37" customFormat="1" ht="15" customHeight="1">
      <c r="A102" s="12">
        <v>2</v>
      </c>
      <c r="B102" s="55">
        <v>1</v>
      </c>
      <c r="C102" s="13" t="s">
        <v>42</v>
      </c>
      <c r="D102" s="14" t="s">
        <v>257</v>
      </c>
      <c r="E102" s="15" t="s">
        <v>43</v>
      </c>
      <c r="F102" s="29" t="s">
        <v>285</v>
      </c>
      <c r="G102" s="73">
        <v>88</v>
      </c>
      <c r="H102" s="74" t="str">
        <f t="shared" si="4"/>
        <v>Tốt</v>
      </c>
      <c r="I102" s="75"/>
      <c r="J102" s="27">
        <v>96</v>
      </c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</row>
    <row r="103" spans="1:59" s="37" customFormat="1" ht="15" customHeight="1">
      <c r="A103" s="12">
        <v>3</v>
      </c>
      <c r="B103" s="55">
        <v>2</v>
      </c>
      <c r="C103" s="13" t="s">
        <v>134</v>
      </c>
      <c r="D103" s="14" t="s">
        <v>129</v>
      </c>
      <c r="E103" s="15" t="s">
        <v>237</v>
      </c>
      <c r="F103" s="29" t="s">
        <v>285</v>
      </c>
      <c r="G103" s="73">
        <v>85</v>
      </c>
      <c r="H103" s="74" t="str">
        <f t="shared" si="4"/>
        <v>Tốt</v>
      </c>
      <c r="I103" s="75"/>
      <c r="J103" s="27">
        <v>97</v>
      </c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</row>
    <row r="104" spans="1:59" s="37" customFormat="1" ht="15" customHeight="1">
      <c r="A104" s="12">
        <v>4</v>
      </c>
      <c r="B104" s="55">
        <v>3</v>
      </c>
      <c r="C104" s="13" t="s">
        <v>206</v>
      </c>
      <c r="D104" s="14" t="s">
        <v>86</v>
      </c>
      <c r="E104" s="15" t="s">
        <v>207</v>
      </c>
      <c r="F104" s="29" t="s">
        <v>285</v>
      </c>
      <c r="G104" s="73">
        <v>87</v>
      </c>
      <c r="H104" s="74" t="str">
        <f t="shared" si="4"/>
        <v>Tốt</v>
      </c>
      <c r="I104" s="75"/>
      <c r="J104" s="27">
        <v>98</v>
      </c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</row>
    <row r="105" spans="1:59" s="37" customFormat="1" ht="15" customHeight="1">
      <c r="A105" s="12">
        <v>5</v>
      </c>
      <c r="B105" s="128">
        <v>4</v>
      </c>
      <c r="C105" s="13" t="s">
        <v>68</v>
      </c>
      <c r="D105" s="14" t="s">
        <v>70</v>
      </c>
      <c r="E105" s="15" t="s">
        <v>46</v>
      </c>
      <c r="F105" s="29" t="s">
        <v>285</v>
      </c>
      <c r="G105" s="73">
        <v>89</v>
      </c>
      <c r="H105" s="74" t="str">
        <f t="shared" si="4"/>
        <v>Tốt</v>
      </c>
      <c r="I105" s="75"/>
      <c r="J105" s="27">
        <v>99</v>
      </c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</row>
    <row r="106" spans="1:59" s="37" customFormat="1" ht="15" customHeight="1">
      <c r="A106" s="12">
        <v>6</v>
      </c>
      <c r="B106" s="55">
        <v>1</v>
      </c>
      <c r="C106" s="13" t="s">
        <v>211</v>
      </c>
      <c r="D106" s="14" t="s">
        <v>198</v>
      </c>
      <c r="E106" s="15" t="s">
        <v>58</v>
      </c>
      <c r="F106" s="29" t="s">
        <v>285</v>
      </c>
      <c r="G106" s="73">
        <v>70</v>
      </c>
      <c r="H106" s="74" t="str">
        <f t="shared" si="4"/>
        <v>Khá</v>
      </c>
      <c r="I106" s="75"/>
      <c r="J106" s="27">
        <v>100</v>
      </c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spans="1:59" s="37" customFormat="1" ht="15" customHeight="1">
      <c r="A107" s="17">
        <v>7</v>
      </c>
      <c r="B107" s="94">
        <v>1</v>
      </c>
      <c r="C107" s="18" t="s">
        <v>126</v>
      </c>
      <c r="D107" s="19" t="s">
        <v>64</v>
      </c>
      <c r="E107" s="20" t="s">
        <v>127</v>
      </c>
      <c r="F107" s="90" t="s">
        <v>285</v>
      </c>
      <c r="G107" s="80">
        <v>50</v>
      </c>
      <c r="H107" s="81" t="str">
        <f t="shared" si="4"/>
        <v>TB</v>
      </c>
      <c r="I107" s="82"/>
      <c r="J107" s="27">
        <v>101</v>
      </c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 spans="1:59" s="37" customFormat="1" ht="15" customHeight="1">
      <c r="A108" s="12">
        <v>1</v>
      </c>
      <c r="B108" s="55">
        <v>1</v>
      </c>
      <c r="C108" s="2" t="s">
        <v>238</v>
      </c>
      <c r="D108" s="3" t="s">
        <v>239</v>
      </c>
      <c r="E108" s="4" t="s">
        <v>240</v>
      </c>
      <c r="F108" s="29" t="s">
        <v>286</v>
      </c>
      <c r="G108" s="73">
        <v>80</v>
      </c>
      <c r="H108" s="74" t="str">
        <f t="shared" si="4"/>
        <v>Tốt</v>
      </c>
      <c r="I108" s="75"/>
      <c r="J108" s="27">
        <v>102</v>
      </c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</row>
    <row r="109" spans="1:59" s="37" customFormat="1" ht="15" customHeight="1">
      <c r="A109" s="12">
        <v>2</v>
      </c>
      <c r="B109" s="55">
        <v>2</v>
      </c>
      <c r="C109" s="2" t="s">
        <v>84</v>
      </c>
      <c r="D109" s="3" t="s">
        <v>253</v>
      </c>
      <c r="E109" s="4" t="s">
        <v>258</v>
      </c>
      <c r="F109" s="29" t="s">
        <v>286</v>
      </c>
      <c r="G109" s="73">
        <v>82</v>
      </c>
      <c r="H109" s="74" t="str">
        <f t="shared" si="4"/>
        <v>Tốt</v>
      </c>
      <c r="I109" s="75"/>
      <c r="J109" s="27">
        <v>103</v>
      </c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</row>
    <row r="110" spans="1:59" s="37" customFormat="1" ht="15" customHeight="1">
      <c r="A110" s="12">
        <v>3</v>
      </c>
      <c r="B110" s="55">
        <v>3</v>
      </c>
      <c r="C110" s="2" t="s">
        <v>161</v>
      </c>
      <c r="D110" s="3" t="s">
        <v>162</v>
      </c>
      <c r="E110" s="4" t="s">
        <v>163</v>
      </c>
      <c r="F110" s="92" t="s">
        <v>286</v>
      </c>
      <c r="G110" s="76">
        <v>89</v>
      </c>
      <c r="H110" s="74" t="str">
        <f t="shared" si="4"/>
        <v>Tốt</v>
      </c>
      <c r="I110" s="75"/>
      <c r="J110" s="27">
        <v>104</v>
      </c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</row>
    <row r="111" spans="1:59" s="37" customFormat="1" ht="15" customHeight="1">
      <c r="A111" s="12">
        <v>4</v>
      </c>
      <c r="B111" s="55">
        <v>4</v>
      </c>
      <c r="C111" s="2" t="s">
        <v>136</v>
      </c>
      <c r="D111" s="3" t="s">
        <v>249</v>
      </c>
      <c r="E111" s="4" t="s">
        <v>250</v>
      </c>
      <c r="F111" s="92" t="s">
        <v>286</v>
      </c>
      <c r="G111" s="76">
        <v>80</v>
      </c>
      <c r="H111" s="74" t="str">
        <f t="shared" si="4"/>
        <v>Tốt</v>
      </c>
      <c r="I111" s="75"/>
      <c r="J111" s="27">
        <v>105</v>
      </c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</row>
    <row r="112" spans="1:59" s="37" customFormat="1" ht="15" customHeight="1">
      <c r="A112" s="12">
        <v>5</v>
      </c>
      <c r="B112" s="55">
        <v>5</v>
      </c>
      <c r="C112" s="2" t="s">
        <v>29</v>
      </c>
      <c r="D112" s="3" t="s">
        <v>129</v>
      </c>
      <c r="E112" s="4" t="s">
        <v>40</v>
      </c>
      <c r="F112" s="92" t="s">
        <v>286</v>
      </c>
      <c r="G112" s="76">
        <v>80</v>
      </c>
      <c r="H112" s="74" t="str">
        <f t="shared" si="4"/>
        <v>Tốt</v>
      </c>
      <c r="I112" s="75"/>
      <c r="J112" s="27">
        <v>106</v>
      </c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 spans="1:59" s="37" customFormat="1" ht="15" customHeight="1">
      <c r="A113" s="12">
        <v>6</v>
      </c>
      <c r="B113" s="55">
        <v>6</v>
      </c>
      <c r="C113" s="2" t="s">
        <v>227</v>
      </c>
      <c r="D113" s="3" t="s">
        <v>1</v>
      </c>
      <c r="E113" s="4" t="s">
        <v>228</v>
      </c>
      <c r="F113" s="92" t="s">
        <v>286</v>
      </c>
      <c r="G113" s="76">
        <v>80</v>
      </c>
      <c r="H113" s="74" t="str">
        <f t="shared" si="4"/>
        <v>Tốt</v>
      </c>
      <c r="I113" s="75"/>
      <c r="J113" s="27">
        <v>107</v>
      </c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</row>
    <row r="114" spans="1:59" s="37" customFormat="1" ht="15" customHeight="1">
      <c r="A114" s="12">
        <v>7</v>
      </c>
      <c r="B114" s="55">
        <v>7</v>
      </c>
      <c r="C114" s="21" t="s">
        <v>109</v>
      </c>
      <c r="D114" s="22" t="s">
        <v>277</v>
      </c>
      <c r="E114" s="23" t="s">
        <v>278</v>
      </c>
      <c r="F114" s="92" t="s">
        <v>286</v>
      </c>
      <c r="G114" s="73">
        <v>83</v>
      </c>
      <c r="H114" s="74" t="str">
        <f t="shared" si="4"/>
        <v>Tốt</v>
      </c>
      <c r="I114" s="75"/>
      <c r="J114" s="27">
        <v>108</v>
      </c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</row>
    <row r="115" spans="1:59" s="37" customFormat="1" ht="15" customHeight="1">
      <c r="A115" s="12">
        <v>8</v>
      </c>
      <c r="B115" s="55">
        <v>1</v>
      </c>
      <c r="C115" s="2" t="s">
        <v>199</v>
      </c>
      <c r="D115" s="3" t="s">
        <v>200</v>
      </c>
      <c r="E115" s="4" t="s">
        <v>201</v>
      </c>
      <c r="F115" s="29" t="s">
        <v>286</v>
      </c>
      <c r="G115" s="73">
        <v>75</v>
      </c>
      <c r="H115" s="74" t="str">
        <f t="shared" si="4"/>
        <v>Khá</v>
      </c>
      <c r="I115" s="75"/>
      <c r="J115" s="27">
        <v>109</v>
      </c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</row>
    <row r="116" spans="1:59" s="37" customFormat="1" ht="15" customHeight="1">
      <c r="A116" s="12">
        <v>9</v>
      </c>
      <c r="B116" s="55">
        <v>2</v>
      </c>
      <c r="C116" s="2" t="s">
        <v>68</v>
      </c>
      <c r="D116" s="3" t="s">
        <v>133</v>
      </c>
      <c r="E116" s="4" t="s">
        <v>35</v>
      </c>
      <c r="F116" s="29" t="s">
        <v>286</v>
      </c>
      <c r="G116" s="73">
        <v>75</v>
      </c>
      <c r="H116" s="74" t="str">
        <f t="shared" si="4"/>
        <v>Khá</v>
      </c>
      <c r="I116" s="75"/>
      <c r="J116" s="27">
        <v>110</v>
      </c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</row>
    <row r="117" spans="1:59" s="37" customFormat="1" ht="15" customHeight="1">
      <c r="A117" s="12">
        <v>10</v>
      </c>
      <c r="B117" s="55">
        <v>3</v>
      </c>
      <c r="C117" s="2" t="s">
        <v>44</v>
      </c>
      <c r="D117" s="3" t="s">
        <v>212</v>
      </c>
      <c r="E117" s="4" t="s">
        <v>56</v>
      </c>
      <c r="F117" s="92" t="s">
        <v>286</v>
      </c>
      <c r="G117" s="76">
        <v>79</v>
      </c>
      <c r="H117" s="74" t="str">
        <f aca="true" t="shared" si="5" ref="H117:H130">IF(G117&lt;30,"Kém",IF(G117&lt;=49,"Yếu",IF(G117&lt;=59,"TB",IF(G117&lt;=69,"TBK",IF(G117&lt;=79,"Khá",IF(G117&lt;=89,"Tốt","Xuất sắc"))))))</f>
        <v>Khá</v>
      </c>
      <c r="I117" s="75"/>
      <c r="J117" s="27">
        <v>111</v>
      </c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</row>
    <row r="118" spans="1:59" s="37" customFormat="1" ht="15" customHeight="1">
      <c r="A118" s="12">
        <v>11</v>
      </c>
      <c r="B118" s="55">
        <v>4</v>
      </c>
      <c r="C118" s="2" t="s">
        <v>264</v>
      </c>
      <c r="D118" s="3" t="s">
        <v>64</v>
      </c>
      <c r="E118" s="4" t="s">
        <v>231</v>
      </c>
      <c r="F118" s="92" t="s">
        <v>286</v>
      </c>
      <c r="G118" s="76">
        <v>79</v>
      </c>
      <c r="H118" s="74" t="str">
        <f t="shared" si="5"/>
        <v>Khá</v>
      </c>
      <c r="I118" s="75"/>
      <c r="J118" s="27">
        <v>112</v>
      </c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</row>
    <row r="119" spans="1:59" s="37" customFormat="1" ht="15" customHeight="1">
      <c r="A119" s="12">
        <v>12</v>
      </c>
      <c r="B119" s="55">
        <v>5</v>
      </c>
      <c r="C119" s="2" t="s">
        <v>134</v>
      </c>
      <c r="D119" s="3" t="s">
        <v>222</v>
      </c>
      <c r="E119" s="4" t="s">
        <v>223</v>
      </c>
      <c r="F119" s="92" t="s">
        <v>286</v>
      </c>
      <c r="G119" s="76">
        <v>72</v>
      </c>
      <c r="H119" s="74" t="str">
        <f t="shared" si="5"/>
        <v>Khá</v>
      </c>
      <c r="I119" s="75"/>
      <c r="J119" s="27">
        <v>113</v>
      </c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</row>
    <row r="120" spans="1:59" s="37" customFormat="1" ht="15" customHeight="1">
      <c r="A120" s="12">
        <v>13</v>
      </c>
      <c r="B120" s="55">
        <v>6</v>
      </c>
      <c r="C120" s="2" t="s">
        <v>128</v>
      </c>
      <c r="D120" s="3" t="s">
        <v>4</v>
      </c>
      <c r="E120" s="4" t="s">
        <v>103</v>
      </c>
      <c r="F120" s="92" t="s">
        <v>286</v>
      </c>
      <c r="G120" s="76">
        <v>77</v>
      </c>
      <c r="H120" s="74" t="str">
        <f t="shared" si="5"/>
        <v>Khá</v>
      </c>
      <c r="I120" s="75"/>
      <c r="J120" s="27">
        <v>114</v>
      </c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</row>
    <row r="121" spans="1:59" s="37" customFormat="1" ht="15" customHeight="1">
      <c r="A121" s="12">
        <v>14</v>
      </c>
      <c r="B121" s="55">
        <v>7</v>
      </c>
      <c r="C121" s="2" t="s">
        <v>204</v>
      </c>
      <c r="D121" s="3" t="s">
        <v>135</v>
      </c>
      <c r="E121" s="4" t="s">
        <v>65</v>
      </c>
      <c r="F121" s="92" t="s">
        <v>286</v>
      </c>
      <c r="G121" s="76">
        <v>75</v>
      </c>
      <c r="H121" s="74" t="str">
        <f t="shared" si="5"/>
        <v>Khá</v>
      </c>
      <c r="I121" s="75"/>
      <c r="J121" s="27">
        <v>115</v>
      </c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</row>
    <row r="122" spans="1:59" s="37" customFormat="1" ht="15" customHeight="1">
      <c r="A122" s="12">
        <v>15</v>
      </c>
      <c r="B122" s="55">
        <v>8</v>
      </c>
      <c r="C122" s="2" t="s">
        <v>81</v>
      </c>
      <c r="D122" s="3" t="s">
        <v>82</v>
      </c>
      <c r="E122" s="4" t="s">
        <v>125</v>
      </c>
      <c r="F122" s="92" t="s">
        <v>286</v>
      </c>
      <c r="G122" s="76">
        <v>72</v>
      </c>
      <c r="H122" s="74" t="str">
        <f t="shared" si="5"/>
        <v>Khá</v>
      </c>
      <c r="I122" s="75"/>
      <c r="J122" s="27">
        <v>116</v>
      </c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</row>
    <row r="123" spans="1:59" s="37" customFormat="1" ht="15" customHeight="1">
      <c r="A123" s="12">
        <v>16</v>
      </c>
      <c r="B123" s="55">
        <v>9</v>
      </c>
      <c r="C123" s="2" t="s">
        <v>104</v>
      </c>
      <c r="D123" s="3" t="s">
        <v>78</v>
      </c>
      <c r="E123" s="4" t="s">
        <v>74</v>
      </c>
      <c r="F123" s="92" t="s">
        <v>286</v>
      </c>
      <c r="G123" s="76">
        <v>79</v>
      </c>
      <c r="H123" s="74" t="str">
        <f t="shared" si="5"/>
        <v>Khá</v>
      </c>
      <c r="I123" s="75"/>
      <c r="J123" s="27">
        <v>117</v>
      </c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</row>
    <row r="124" spans="1:59" s="37" customFormat="1" ht="15" customHeight="1">
      <c r="A124" s="12">
        <v>17</v>
      </c>
      <c r="B124" s="55">
        <v>10</v>
      </c>
      <c r="C124" s="2" t="s">
        <v>208</v>
      </c>
      <c r="D124" s="3" t="s">
        <v>185</v>
      </c>
      <c r="E124" s="4" t="s">
        <v>279</v>
      </c>
      <c r="F124" s="92" t="s">
        <v>286</v>
      </c>
      <c r="G124" s="76">
        <v>79</v>
      </c>
      <c r="H124" s="74" t="str">
        <f t="shared" si="5"/>
        <v>Khá</v>
      </c>
      <c r="I124" s="75"/>
      <c r="J124" s="27">
        <v>118</v>
      </c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</row>
    <row r="125" spans="1:59" s="37" customFormat="1" ht="15" customHeight="1">
      <c r="A125" s="12">
        <v>18</v>
      </c>
      <c r="B125" s="55">
        <v>11</v>
      </c>
      <c r="C125" s="2" t="s">
        <v>136</v>
      </c>
      <c r="D125" s="3" t="s">
        <v>87</v>
      </c>
      <c r="E125" s="4" t="s">
        <v>221</v>
      </c>
      <c r="F125" s="92" t="s">
        <v>286</v>
      </c>
      <c r="G125" s="76">
        <v>77</v>
      </c>
      <c r="H125" s="74" t="str">
        <f t="shared" si="5"/>
        <v>Khá</v>
      </c>
      <c r="I125" s="75"/>
      <c r="J125" s="27">
        <v>119</v>
      </c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</row>
    <row r="126" spans="1:59" s="37" customFormat="1" ht="15" customHeight="1">
      <c r="A126" s="12">
        <v>19</v>
      </c>
      <c r="B126" s="55">
        <v>12</v>
      </c>
      <c r="C126" s="2" t="s">
        <v>211</v>
      </c>
      <c r="D126" s="3" t="s">
        <v>91</v>
      </c>
      <c r="E126" s="4" t="s">
        <v>92</v>
      </c>
      <c r="F126" s="92" t="s">
        <v>286</v>
      </c>
      <c r="G126" s="76">
        <v>77</v>
      </c>
      <c r="H126" s="74" t="str">
        <f t="shared" si="5"/>
        <v>Khá</v>
      </c>
      <c r="I126" s="75"/>
      <c r="J126" s="27">
        <v>120</v>
      </c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</row>
    <row r="127" spans="1:59" s="37" customFormat="1" ht="15" customHeight="1">
      <c r="A127" s="12">
        <v>20</v>
      </c>
      <c r="B127" s="55">
        <v>13</v>
      </c>
      <c r="C127" s="2" t="s">
        <v>134</v>
      </c>
      <c r="D127" s="3" t="s">
        <v>160</v>
      </c>
      <c r="E127" s="4" t="s">
        <v>245</v>
      </c>
      <c r="F127" s="92" t="s">
        <v>286</v>
      </c>
      <c r="G127" s="76">
        <v>72</v>
      </c>
      <c r="H127" s="74" t="str">
        <f t="shared" si="5"/>
        <v>Khá</v>
      </c>
      <c r="I127" s="75"/>
      <c r="J127" s="27">
        <v>121</v>
      </c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</row>
    <row r="128" spans="1:59" s="37" customFormat="1" ht="15" customHeight="1">
      <c r="A128" s="12">
        <v>21</v>
      </c>
      <c r="B128" s="55">
        <v>14</v>
      </c>
      <c r="C128" s="2" t="s">
        <v>168</v>
      </c>
      <c r="D128" s="3" t="s">
        <v>1</v>
      </c>
      <c r="E128" s="4" t="s">
        <v>141</v>
      </c>
      <c r="F128" s="92" t="s">
        <v>286</v>
      </c>
      <c r="G128" s="76">
        <v>70</v>
      </c>
      <c r="H128" s="74" t="str">
        <f t="shared" si="5"/>
        <v>Khá</v>
      </c>
      <c r="I128" s="75"/>
      <c r="J128" s="27">
        <v>122</v>
      </c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</row>
    <row r="129" spans="1:59" s="37" customFormat="1" ht="15" customHeight="1">
      <c r="A129" s="12">
        <v>22</v>
      </c>
      <c r="B129" s="55">
        <v>15</v>
      </c>
      <c r="C129" s="2" t="s">
        <v>211</v>
      </c>
      <c r="D129" s="3" t="s">
        <v>1</v>
      </c>
      <c r="E129" s="5" t="s">
        <v>275</v>
      </c>
      <c r="F129" s="92" t="s">
        <v>286</v>
      </c>
      <c r="G129" s="76">
        <v>70</v>
      </c>
      <c r="H129" s="74" t="str">
        <f t="shared" si="5"/>
        <v>Khá</v>
      </c>
      <c r="I129" s="75"/>
      <c r="J129" s="27">
        <v>123</v>
      </c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</row>
    <row r="130" spans="1:59" s="37" customFormat="1" ht="15" customHeight="1">
      <c r="A130" s="12">
        <v>23</v>
      </c>
      <c r="B130" s="55">
        <v>16</v>
      </c>
      <c r="C130" s="2" t="s">
        <v>109</v>
      </c>
      <c r="D130" s="3" t="s">
        <v>166</v>
      </c>
      <c r="E130" s="4" t="s">
        <v>110</v>
      </c>
      <c r="F130" s="92" t="s">
        <v>286</v>
      </c>
      <c r="G130" s="76">
        <v>79</v>
      </c>
      <c r="H130" s="74" t="str">
        <f t="shared" si="5"/>
        <v>Khá</v>
      </c>
      <c r="I130" s="75"/>
      <c r="J130" s="27">
        <v>124</v>
      </c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</row>
    <row r="131" spans="1:59" s="37" customFormat="1" ht="15" customHeight="1">
      <c r="A131" s="12">
        <v>24</v>
      </c>
      <c r="B131" s="55">
        <v>1</v>
      </c>
      <c r="C131" s="2" t="s">
        <v>66</v>
      </c>
      <c r="D131" s="3" t="s">
        <v>6</v>
      </c>
      <c r="E131" s="4" t="s">
        <v>93</v>
      </c>
      <c r="F131" s="29" t="s">
        <v>286</v>
      </c>
      <c r="G131" s="73">
        <v>68</v>
      </c>
      <c r="H131" s="74" t="str">
        <f>IF(G131&lt;30,"Kém",IF(G131&lt;=49,"Yếu",IF(G131&lt;=59,"TB",IF(G131&lt;=69,"TBK",IF(G131&lt;=79,"Khá",IF(G131&lt;=89,"Tốt","Xuất sắc"))))))</f>
        <v>TBK</v>
      </c>
      <c r="I131" s="75"/>
      <c r="J131" s="27">
        <v>125</v>
      </c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</row>
    <row r="132" spans="1:59" s="37" customFormat="1" ht="15" customHeight="1">
      <c r="A132" s="12">
        <v>25</v>
      </c>
      <c r="B132" s="55">
        <v>2</v>
      </c>
      <c r="C132" s="2" t="s">
        <v>68</v>
      </c>
      <c r="D132" s="3" t="s">
        <v>261</v>
      </c>
      <c r="E132" s="4" t="s">
        <v>215</v>
      </c>
      <c r="F132" s="92" t="s">
        <v>286</v>
      </c>
      <c r="G132" s="76">
        <v>68</v>
      </c>
      <c r="H132" s="74" t="str">
        <f>IF(G132&lt;30,"Kém",IF(G132&lt;=49,"Yếu",IF(G132&lt;=59,"TB",IF(G132&lt;=69,"TBK",IF(G132&lt;=79,"Khá",IF(G132&lt;=89,"Tốt","Xuất sắc"))))))</f>
        <v>TBK</v>
      </c>
      <c r="I132" s="75"/>
      <c r="J132" s="27">
        <v>126</v>
      </c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spans="1:59" s="37" customFormat="1" ht="15" customHeight="1">
      <c r="A133" s="12">
        <v>26</v>
      </c>
      <c r="B133" s="55">
        <v>3</v>
      </c>
      <c r="C133" s="2" t="s">
        <v>134</v>
      </c>
      <c r="D133" s="3" t="s">
        <v>242</v>
      </c>
      <c r="E133" s="4" t="s">
        <v>243</v>
      </c>
      <c r="F133" s="92" t="s">
        <v>286</v>
      </c>
      <c r="G133" s="76">
        <v>69</v>
      </c>
      <c r="H133" s="74" t="str">
        <f>IF(G133&lt;30,"Kém",IF(G133&lt;=49,"Yếu",IF(G133&lt;=59,"TB",IF(G133&lt;=69,"TBK",IF(G133&lt;=79,"Khá",IF(G133&lt;=89,"Tốt","Xuất sắc"))))))</f>
        <v>TBK</v>
      </c>
      <c r="I133" s="75"/>
      <c r="J133" s="27">
        <v>127</v>
      </c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</row>
    <row r="134" spans="1:59" s="37" customFormat="1" ht="15" customHeight="1">
      <c r="A134" s="12">
        <v>27</v>
      </c>
      <c r="B134" s="55">
        <v>1</v>
      </c>
      <c r="C134" s="111" t="s">
        <v>98</v>
      </c>
      <c r="D134" s="112" t="s">
        <v>99</v>
      </c>
      <c r="E134" s="113" t="s">
        <v>85</v>
      </c>
      <c r="F134" s="114" t="s">
        <v>286</v>
      </c>
      <c r="G134" s="115">
        <v>59</v>
      </c>
      <c r="H134" s="74" t="str">
        <f>IF(G134&lt;30,"Kém",IF(G134&lt;=49,"Yếu",IF(G134&lt;=59,"TB",IF(G134&lt;=69,"TBK",IF(G134&lt;=79,"Khá",IF(G134&lt;=89,"Tốt","Xuất sắc"))))))</f>
        <v>TB</v>
      </c>
      <c r="I134" s="75"/>
      <c r="J134" s="27">
        <v>128</v>
      </c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</row>
    <row r="135" spans="1:59" s="37" customFormat="1" ht="15" customHeight="1">
      <c r="A135" s="12">
        <v>28</v>
      </c>
      <c r="B135" s="55">
        <v>2</v>
      </c>
      <c r="C135" s="21" t="s">
        <v>187</v>
      </c>
      <c r="D135" s="22" t="s">
        <v>188</v>
      </c>
      <c r="E135" s="23" t="s">
        <v>149</v>
      </c>
      <c r="F135" s="92" t="s">
        <v>286</v>
      </c>
      <c r="G135" s="76">
        <v>59</v>
      </c>
      <c r="H135" s="74" t="str">
        <f>IF(G135&lt;30,"Kém",IF(G135&lt;=49,"Yếu",IF(G135&lt;=59,"TB",IF(G135&lt;=69,"TBK",IF(G135&lt;=79,"Khá",IF(G135&lt;=89,"Tốt","Xuất sắc"))))))</f>
        <v>TB</v>
      </c>
      <c r="I135" s="75" t="s">
        <v>293</v>
      </c>
      <c r="J135" s="27">
        <v>129</v>
      </c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</row>
    <row r="136" spans="1:59" s="50" customFormat="1" ht="15" customHeight="1">
      <c r="A136" s="12">
        <v>29</v>
      </c>
      <c r="B136" s="117">
        <v>1</v>
      </c>
      <c r="C136" s="83" t="s">
        <v>2</v>
      </c>
      <c r="D136" s="84" t="s">
        <v>217</v>
      </c>
      <c r="E136" s="85" t="s">
        <v>22</v>
      </c>
      <c r="F136" s="91" t="s">
        <v>286</v>
      </c>
      <c r="G136" s="77"/>
      <c r="H136" s="78" t="s">
        <v>301</v>
      </c>
      <c r="I136" s="79" t="s">
        <v>291</v>
      </c>
      <c r="J136" s="27">
        <v>130</v>
      </c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</row>
    <row r="137" spans="1:59" s="50" customFormat="1" ht="15" customHeight="1">
      <c r="A137" s="12">
        <v>30</v>
      </c>
      <c r="B137" s="117">
        <v>2</v>
      </c>
      <c r="C137" s="83" t="s">
        <v>71</v>
      </c>
      <c r="D137" s="84" t="s">
        <v>8</v>
      </c>
      <c r="E137" s="85" t="s">
        <v>72</v>
      </c>
      <c r="F137" s="118" t="s">
        <v>286</v>
      </c>
      <c r="G137" s="119"/>
      <c r="H137" s="78" t="s">
        <v>301</v>
      </c>
      <c r="I137" s="79" t="s">
        <v>291</v>
      </c>
      <c r="J137" s="27">
        <v>131</v>
      </c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</row>
    <row r="138" spans="1:59" s="50" customFormat="1" ht="15" customHeight="1">
      <c r="A138" s="135">
        <v>31</v>
      </c>
      <c r="B138" s="136">
        <v>3</v>
      </c>
      <c r="C138" s="137" t="s">
        <v>100</v>
      </c>
      <c r="D138" s="138" t="s">
        <v>101</v>
      </c>
      <c r="E138" s="139" t="s">
        <v>102</v>
      </c>
      <c r="F138" s="66" t="s">
        <v>286</v>
      </c>
      <c r="G138" s="133"/>
      <c r="H138" s="133" t="s">
        <v>301</v>
      </c>
      <c r="I138" s="134" t="s">
        <v>291</v>
      </c>
      <c r="J138" s="27">
        <v>132</v>
      </c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</row>
    <row r="139" spans="5:9" s="150" customFormat="1" ht="34.5" customHeight="1">
      <c r="E139" s="151"/>
      <c r="F139" s="157" t="s">
        <v>302</v>
      </c>
      <c r="G139" s="157"/>
      <c r="H139" s="157"/>
      <c r="I139" s="157"/>
    </row>
    <row r="140" spans="1:9" s="153" customFormat="1" ht="17.25" customHeight="1">
      <c r="A140" s="158" t="s">
        <v>303</v>
      </c>
      <c r="B140" s="159"/>
      <c r="C140" s="159"/>
      <c r="D140" s="159"/>
      <c r="E140" s="152"/>
      <c r="F140" s="158" t="s">
        <v>304</v>
      </c>
      <c r="G140" s="158"/>
      <c r="H140" s="158"/>
      <c r="I140" s="158"/>
    </row>
    <row r="141" spans="5:6" s="102" customFormat="1" ht="15.75">
      <c r="E141" s="105"/>
      <c r="F141" s="37"/>
    </row>
    <row r="142" spans="1:9" s="155" customFormat="1" ht="45" customHeight="1">
      <c r="A142" s="160" t="s">
        <v>305</v>
      </c>
      <c r="B142" s="161"/>
      <c r="C142" s="161"/>
      <c r="D142" s="161"/>
      <c r="E142" s="154"/>
      <c r="F142" s="160" t="s">
        <v>306</v>
      </c>
      <c r="G142" s="160"/>
      <c r="H142" s="160"/>
      <c r="I142" s="160"/>
    </row>
    <row r="143" spans="3:59" s="37" customFormat="1" ht="15" customHeight="1">
      <c r="C143"/>
      <c r="D143"/>
      <c r="E143"/>
      <c r="F143" s="89"/>
      <c r="G143" s="89"/>
      <c r="H143" s="89"/>
      <c r="I143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</row>
    <row r="144" spans="3:59" s="37" customFormat="1" ht="15" customHeight="1">
      <c r="C144"/>
      <c r="D144"/>
      <c r="E144"/>
      <c r="F144" s="89"/>
      <c r="G144" s="89"/>
      <c r="H144" s="89"/>
      <c r="I144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</row>
    <row r="145" spans="3:59" s="37" customFormat="1" ht="15" customHeight="1">
      <c r="C145"/>
      <c r="D145"/>
      <c r="E145"/>
      <c r="F145" s="89"/>
      <c r="G145" s="89"/>
      <c r="H145" s="89"/>
      <c r="I145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</row>
    <row r="146" spans="3:59" s="37" customFormat="1" ht="15" customHeight="1">
      <c r="C146"/>
      <c r="D146"/>
      <c r="E146"/>
      <c r="F146" s="89"/>
      <c r="G146" s="89"/>
      <c r="H146" s="89"/>
      <c r="I14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</row>
  </sheetData>
  <sheetProtection/>
  <mergeCells count="12">
    <mergeCell ref="A1:D1"/>
    <mergeCell ref="E1:I1"/>
    <mergeCell ref="A2:D2"/>
    <mergeCell ref="E2:I2"/>
    <mergeCell ref="A3:D3"/>
    <mergeCell ref="A4:I4"/>
    <mergeCell ref="F139:I139"/>
    <mergeCell ref="A140:D140"/>
    <mergeCell ref="F140:I140"/>
    <mergeCell ref="A142:D142"/>
    <mergeCell ref="F142:I142"/>
    <mergeCell ref="C6:D6"/>
  </mergeCells>
  <printOptions/>
  <pageMargins left="1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2014-04-26T03:18:05Z</cp:lastPrinted>
  <dcterms:created xsi:type="dcterms:W3CDTF">1996-10-14T23:33:28Z</dcterms:created>
  <dcterms:modified xsi:type="dcterms:W3CDTF">2014-04-26T03:18:13Z</dcterms:modified>
  <cp:category/>
  <cp:version/>
  <cp:contentType/>
  <cp:contentStatus/>
</cp:coreProperties>
</file>