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505" activeTab="2"/>
  </bookViews>
  <sheets>
    <sheet name="hk2+ NT1 - GỐC" sheetId="1" r:id="rId1"/>
    <sheet name="hk1-NT2 gốc" sheetId="2" r:id="rId2"/>
    <sheet name="hk1-NT2 lọc" sheetId="3" r:id="rId3"/>
  </sheets>
  <definedNames>
    <definedName name="_xlnm.Print_Titles" localSheetId="1">'hk1-NT2 gốc'!$5:$5</definedName>
    <definedName name="_xlnm.Print_Titles" localSheetId="2">'hk1-NT2 lọc'!$5:$5</definedName>
    <definedName name="_xlnm.Print_Titles" localSheetId="0">'hk2+ NT1 - GỐC'!$5:$5</definedName>
  </definedNames>
  <calcPr fullCalcOnLoad="1"/>
</workbook>
</file>

<file path=xl/sharedStrings.xml><?xml version="1.0" encoding="utf-8"?>
<sst xmlns="http://schemas.openxmlformats.org/spreadsheetml/2006/main" count="2219" uniqueCount="465">
  <si>
    <t>Anh</t>
  </si>
  <si>
    <t>Linh</t>
  </si>
  <si>
    <t>Đinh Thị Mai</t>
  </si>
  <si>
    <t>Nguyễn Thị</t>
  </si>
  <si>
    <t>Nguyễn Văn</t>
  </si>
  <si>
    <t>Nguyễn Thị Hồng</t>
  </si>
  <si>
    <t>Oanh</t>
  </si>
  <si>
    <t>Đỗ Văn</t>
  </si>
  <si>
    <t>Trang</t>
  </si>
  <si>
    <t>Đỗ Thị Ngọc</t>
  </si>
  <si>
    <t>Bình</t>
  </si>
  <si>
    <t xml:space="preserve">Nông Thị </t>
  </si>
  <si>
    <t>Nhung</t>
  </si>
  <si>
    <t>Phượng</t>
  </si>
  <si>
    <t>Tuấn</t>
  </si>
  <si>
    <t>Vân</t>
  </si>
  <si>
    <t>Vũ</t>
  </si>
  <si>
    <t>Thu</t>
  </si>
  <si>
    <t>Hằng</t>
  </si>
  <si>
    <t xml:space="preserve">Hà Thị </t>
  </si>
  <si>
    <t xml:space="preserve">Lê Thị Kim </t>
  </si>
  <si>
    <t>46TC-KT2</t>
  </si>
  <si>
    <t>Đinh Thị Vân</t>
  </si>
  <si>
    <t>Chính</t>
  </si>
  <si>
    <t>Đoàn Thị</t>
  </si>
  <si>
    <t>Giang</t>
  </si>
  <si>
    <t>Lê Thị</t>
  </si>
  <si>
    <t>Phạm Thị Thanh</t>
  </si>
  <si>
    <t>Trần Thị</t>
  </si>
  <si>
    <t>Hoài</t>
  </si>
  <si>
    <t xml:space="preserve">Đinh Thị </t>
  </si>
  <si>
    <t>Huệ</t>
  </si>
  <si>
    <t>Đỗ Thu</t>
  </si>
  <si>
    <t>Hương</t>
  </si>
  <si>
    <t>Đặng Thị</t>
  </si>
  <si>
    <t>Hường</t>
  </si>
  <si>
    <t>Lê Thuý</t>
  </si>
  <si>
    <t>Kiều</t>
  </si>
  <si>
    <t>Lê Lam</t>
  </si>
  <si>
    <t>Minh</t>
  </si>
  <si>
    <t>Nga</t>
  </si>
  <si>
    <t>Như</t>
  </si>
  <si>
    <t>Nương</t>
  </si>
  <si>
    <t xml:space="preserve">Từ Thị </t>
  </si>
  <si>
    <t>Bùi Xuân</t>
  </si>
  <si>
    <t>Sắc</t>
  </si>
  <si>
    <t>Tâm</t>
  </si>
  <si>
    <t>Hoàng Văn</t>
  </si>
  <si>
    <t>Thắng</t>
  </si>
  <si>
    <t>Nguyễn Kim</t>
  </si>
  <si>
    <t>Thành</t>
  </si>
  <si>
    <t>Nguyễn Thị Hoài</t>
  </si>
  <si>
    <t>Ninh Châu</t>
  </si>
  <si>
    <t>Hải</t>
  </si>
  <si>
    <t>Nguyễn Đức</t>
  </si>
  <si>
    <t>Kiên</t>
  </si>
  <si>
    <t>Trung</t>
  </si>
  <si>
    <t>Tú</t>
  </si>
  <si>
    <t>Hoàng</t>
  </si>
  <si>
    <t>Phong</t>
  </si>
  <si>
    <t>Nguyễn Quang</t>
  </si>
  <si>
    <t xml:space="preserve">Phạm Văn </t>
  </si>
  <si>
    <t>Dũng</t>
  </si>
  <si>
    <t>46TC-CK2</t>
  </si>
  <si>
    <t xml:space="preserve">Thân Văn </t>
  </si>
  <si>
    <t>Đồng Quốc</t>
  </si>
  <si>
    <t>Nghệ</t>
  </si>
  <si>
    <t xml:space="preserve">Lê Văn </t>
  </si>
  <si>
    <t xml:space="preserve">Nguyễn Anh </t>
  </si>
  <si>
    <t xml:space="preserve">Đoàn Hoài </t>
  </si>
  <si>
    <t>An</t>
  </si>
  <si>
    <t>Nguyễn Việt</t>
  </si>
  <si>
    <t>Lục Văn</t>
  </si>
  <si>
    <t>Cường</t>
  </si>
  <si>
    <t xml:space="preserve">Đỗ Tiến </t>
  </si>
  <si>
    <t>Thân Văn</t>
  </si>
  <si>
    <t>Hưng</t>
  </si>
  <si>
    <t>Trần Văn</t>
  </si>
  <si>
    <t>Huy</t>
  </si>
  <si>
    <t>Phạm Thắng</t>
  </si>
  <si>
    <t>Lợi</t>
  </si>
  <si>
    <t>Nguyễn Hoàng</t>
  </si>
  <si>
    <t>Long</t>
  </si>
  <si>
    <t>Mạnh</t>
  </si>
  <si>
    <t>Nguyễn Đình Thuận</t>
  </si>
  <si>
    <t xml:space="preserve">Hà Ngọc </t>
  </si>
  <si>
    <t>Nhất</t>
  </si>
  <si>
    <t>Nguyễn Ngọc</t>
  </si>
  <si>
    <t>Phước</t>
  </si>
  <si>
    <t>Hoàng Viết</t>
  </si>
  <si>
    <t>Thanh</t>
  </si>
  <si>
    <t xml:space="preserve">Hà Văn </t>
  </si>
  <si>
    <t>Tường</t>
  </si>
  <si>
    <t>Nguyễn Hữu</t>
  </si>
  <si>
    <t>Vinh</t>
  </si>
  <si>
    <t>Giáp Huy</t>
  </si>
  <si>
    <t>Cừ</t>
  </si>
  <si>
    <t>46TC-Đ3</t>
  </si>
  <si>
    <t xml:space="preserve">Dương Văn </t>
  </si>
  <si>
    <t>Đạt</t>
  </si>
  <si>
    <t>Đức</t>
  </si>
  <si>
    <t>Vi Văn</t>
  </si>
  <si>
    <t>Hiệp</t>
  </si>
  <si>
    <t>Hà Văn</t>
  </si>
  <si>
    <t>Hiếu</t>
  </si>
  <si>
    <t>Hà Huy</t>
  </si>
  <si>
    <t>Tô Văn</t>
  </si>
  <si>
    <t>Huân</t>
  </si>
  <si>
    <t>Đinh Văn</t>
  </si>
  <si>
    <t>Hùng</t>
  </si>
  <si>
    <t>Ngô Trung</t>
  </si>
  <si>
    <t>Đào Văn</t>
  </si>
  <si>
    <t>Nguyễn Tiến</t>
  </si>
  <si>
    <t>Khoa</t>
  </si>
  <si>
    <t>Lương Văn</t>
  </si>
  <si>
    <t>Bùi Quốc</t>
  </si>
  <si>
    <t>Nguyễn Hồng</t>
  </si>
  <si>
    <t>Lượng</t>
  </si>
  <si>
    <t>Nguyễn Phương</t>
  </si>
  <si>
    <t>Nam</t>
  </si>
  <si>
    <t>Quân A</t>
  </si>
  <si>
    <t>Quân B</t>
  </si>
  <si>
    <t>Đồng Văn</t>
  </si>
  <si>
    <t>Quỳnh</t>
  </si>
  <si>
    <t>Giáp Hồng</t>
  </si>
  <si>
    <t>Thái</t>
  </si>
  <si>
    <t>Thọ</t>
  </si>
  <si>
    <t>Thức</t>
  </si>
  <si>
    <t>Thuỷ</t>
  </si>
  <si>
    <t>Bùi Minh</t>
  </si>
  <si>
    <t>Đặng Văn</t>
  </si>
  <si>
    <t>Tuyên</t>
  </si>
  <si>
    <t>Trần Quốc</t>
  </si>
  <si>
    <t>Uy</t>
  </si>
  <si>
    <t>Lê Văn</t>
  </si>
  <si>
    <t>Việt</t>
  </si>
  <si>
    <t>Vui</t>
  </si>
  <si>
    <t>Vũ Mạnh</t>
  </si>
  <si>
    <t>Chương</t>
  </si>
  <si>
    <t>Hà Bá</t>
  </si>
  <si>
    <t>Trường</t>
  </si>
  <si>
    <t>Hoàng Xuân</t>
  </si>
  <si>
    <t>Bách</t>
  </si>
  <si>
    <t>46TC-Đ4</t>
  </si>
  <si>
    <t>Chiến</t>
  </si>
  <si>
    <t>Ngô Văn</t>
  </si>
  <si>
    <t>Chung</t>
  </si>
  <si>
    <t>Nguyễn Huy</t>
  </si>
  <si>
    <t>Du</t>
  </si>
  <si>
    <t>Đủ</t>
  </si>
  <si>
    <t>Nguyễn Thành</t>
  </si>
  <si>
    <t>Được</t>
  </si>
  <si>
    <t>Trịnh Văn</t>
  </si>
  <si>
    <t>Dương</t>
  </si>
  <si>
    <t>Phan Thành</t>
  </si>
  <si>
    <t>Ngô Thế</t>
  </si>
  <si>
    <t>Hà</t>
  </si>
  <si>
    <t>Đào Minh</t>
  </si>
  <si>
    <t>Trần Chung</t>
  </si>
  <si>
    <t xml:space="preserve">Đỗ Văn </t>
  </si>
  <si>
    <t>Nguyễn Đăng</t>
  </si>
  <si>
    <t>Lâm</t>
  </si>
  <si>
    <t xml:space="preserve">Nguyễn Lưu </t>
  </si>
  <si>
    <t>Đặng Tuấn</t>
  </si>
  <si>
    <t>Phạm Hương</t>
  </si>
  <si>
    <t>Ly</t>
  </si>
  <si>
    <t>Hoàng Minh</t>
  </si>
  <si>
    <t>Phúc</t>
  </si>
  <si>
    <t>Hồ Văn</t>
  </si>
  <si>
    <t>Phương</t>
  </si>
  <si>
    <t>Quảng</t>
  </si>
  <si>
    <t>San</t>
  </si>
  <si>
    <t>Tạ Quang</t>
  </si>
  <si>
    <t>Cấn Phương</t>
  </si>
  <si>
    <t>Thảo</t>
  </si>
  <si>
    <t xml:space="preserve">Lãnh Văn </t>
  </si>
  <si>
    <t>Thi</t>
  </si>
  <si>
    <t>Toàn</t>
  </si>
  <si>
    <t>Nguyễn Mạnh</t>
  </si>
  <si>
    <t>Lưu Mạnh</t>
  </si>
  <si>
    <t>Lại Thanh</t>
  </si>
  <si>
    <t>Tùng</t>
  </si>
  <si>
    <t>Ân Dương</t>
  </si>
  <si>
    <t>Vương</t>
  </si>
  <si>
    <t xml:space="preserve">Hà Viết </t>
  </si>
  <si>
    <t>Trần Đức</t>
  </si>
  <si>
    <t xml:space="preserve">Đỗ Mai </t>
  </si>
  <si>
    <t>Bộ</t>
  </si>
  <si>
    <t xml:space="preserve">Dương Thị   </t>
  </si>
  <si>
    <t xml:space="preserve">Chi </t>
  </si>
  <si>
    <t>Duy</t>
  </si>
  <si>
    <t>Nguyễn Tuấn</t>
  </si>
  <si>
    <t>Năm</t>
  </si>
  <si>
    <t>Phương Thị Thanh</t>
  </si>
  <si>
    <t>Ngọc</t>
  </si>
  <si>
    <t>Ngô Ngọc</t>
  </si>
  <si>
    <t>Sơn</t>
  </si>
  <si>
    <t xml:space="preserve">Nguyễn Đình </t>
  </si>
  <si>
    <t>Tân</t>
  </si>
  <si>
    <t>Cao Xuân</t>
  </si>
  <si>
    <t>Thiên</t>
  </si>
  <si>
    <t>Nguyễn Xuân</t>
  </si>
  <si>
    <t>Hoàng Trọng</t>
  </si>
  <si>
    <t>46TC-TH2</t>
  </si>
  <si>
    <t xml:space="preserve">Nguyễn Văn </t>
  </si>
  <si>
    <t>Đô</t>
  </si>
  <si>
    <t>Nguyễn Khang</t>
  </si>
  <si>
    <t>Hảo</t>
  </si>
  <si>
    <t>Vũ Văn</t>
  </si>
  <si>
    <t>Khải</t>
  </si>
  <si>
    <t>Ninh</t>
  </si>
  <si>
    <t>Lương Đức</t>
  </si>
  <si>
    <t>Quang</t>
  </si>
  <si>
    <t>Quyết</t>
  </si>
  <si>
    <t>Sinh</t>
  </si>
  <si>
    <t>Vũ Đình</t>
  </si>
  <si>
    <t>Thiện</t>
  </si>
  <si>
    <t>Thưởng</t>
  </si>
  <si>
    <t>Nguyễn Anh</t>
  </si>
  <si>
    <t>Nguyễn Minh</t>
  </si>
  <si>
    <t>46TC-ĐT2</t>
  </si>
  <si>
    <t>Đáng</t>
  </si>
  <si>
    <t>Phan Văn</t>
  </si>
  <si>
    <t>Điền</t>
  </si>
  <si>
    <t>Phạm Thị Thuỳ</t>
  </si>
  <si>
    <t>Dung</t>
  </si>
  <si>
    <t>Đặng Thành</t>
  </si>
  <si>
    <t>Phạm Thị</t>
  </si>
  <si>
    <t>Hạnh</t>
  </si>
  <si>
    <t>Bùi Văn</t>
  </si>
  <si>
    <t>Hoa</t>
  </si>
  <si>
    <t>Hồng</t>
  </si>
  <si>
    <t>Phạm Đình</t>
  </si>
  <si>
    <t>Vương Thị Thu</t>
  </si>
  <si>
    <t>Đoàn Thu</t>
  </si>
  <si>
    <t>Khanh</t>
  </si>
  <si>
    <t>Khánh</t>
  </si>
  <si>
    <t>Thân Xuân</t>
  </si>
  <si>
    <t>Khu</t>
  </si>
  <si>
    <t>Nghiêm Hoàng</t>
  </si>
  <si>
    <t>Giáp Thị</t>
  </si>
  <si>
    <t>Nguyễn Hoàng Anh</t>
  </si>
  <si>
    <t>Quân</t>
  </si>
  <si>
    <t>An Quốc</t>
  </si>
  <si>
    <t>Toản</t>
  </si>
  <si>
    <t>Thân Thị Hoa</t>
  </si>
  <si>
    <t>Dương Thị Thu</t>
  </si>
  <si>
    <t>Ninh Văn</t>
  </si>
  <si>
    <t>Xuân</t>
  </si>
  <si>
    <t>46TC-ĐT3</t>
  </si>
  <si>
    <t>BỘ CÔNG THƯƠNG</t>
  </si>
  <si>
    <t>CỘNG HOÀ XÃ HỘI CHỦ NGHĨA VIỆT NAM</t>
  </si>
  <si>
    <t>TRƯỜNG CAO ĐẲNG</t>
  </si>
  <si>
    <t>Độc lập - Tự do - Hạnh phúc</t>
  </si>
  <si>
    <t>KỸ THUẬT CÔNG NGHIỆP</t>
  </si>
  <si>
    <t>STT</t>
  </si>
  <si>
    <t>HỌ VÀ</t>
  </si>
  <si>
    <t>TÊN</t>
  </si>
  <si>
    <t>LỚP</t>
  </si>
  <si>
    <t>GHI CHÚ</t>
  </si>
  <si>
    <t>STT THEO LỚP</t>
  </si>
  <si>
    <t>Tốt</t>
  </si>
  <si>
    <t>Khá</t>
  </si>
  <si>
    <t>NGƯỜI LẬP</t>
  </si>
  <si>
    <t>13/05/1997</t>
  </si>
  <si>
    <t>15/11/1997</t>
  </si>
  <si>
    <t>24/07/1996</t>
  </si>
  <si>
    <t>16/10/1995</t>
  </si>
  <si>
    <t>08/08/1996</t>
  </si>
  <si>
    <t>28/6/1995</t>
  </si>
  <si>
    <t>19/01/1997</t>
  </si>
  <si>
    <t>22/10/1995</t>
  </si>
  <si>
    <t>06/10/1996</t>
  </si>
  <si>
    <t>04/6/1995</t>
  </si>
  <si>
    <t>12/6/1993</t>
  </si>
  <si>
    <t>08/10/1997</t>
  </si>
  <si>
    <t>21/01/1997</t>
  </si>
  <si>
    <t>10/08/1997</t>
  </si>
  <si>
    <t>31/10/1996</t>
  </si>
  <si>
    <t>18/12/1996</t>
  </si>
  <si>
    <t>14/10/1994</t>
  </si>
  <si>
    <t>21/11/1994</t>
  </si>
  <si>
    <t>28/02/1994</t>
  </si>
  <si>
    <t>25/7/1992</t>
  </si>
  <si>
    <t>BL</t>
  </si>
  <si>
    <t>24/11/1997</t>
  </si>
  <si>
    <t>10/08/1990</t>
  </si>
  <si>
    <t>09/02/1992</t>
  </si>
  <si>
    <t>07/10/1984</t>
  </si>
  <si>
    <t>05/09/1995</t>
  </si>
  <si>
    <t>23/10/1997</t>
  </si>
  <si>
    <t>10/7/1991</t>
  </si>
  <si>
    <t>05/10/1997</t>
  </si>
  <si>
    <t>27/02/1995</t>
  </si>
  <si>
    <t>18/4/1995</t>
  </si>
  <si>
    <t>28/10/1996</t>
  </si>
  <si>
    <t>25/11/1995</t>
  </si>
  <si>
    <t>20/11/1995</t>
  </si>
  <si>
    <t>TBK</t>
  </si>
  <si>
    <t>16/10/1997</t>
  </si>
  <si>
    <t>07/02/1994</t>
  </si>
  <si>
    <t>09/01/996</t>
  </si>
  <si>
    <t>02/06/1996</t>
  </si>
  <si>
    <t>20/08/1995</t>
  </si>
  <si>
    <t>17/12/1996</t>
  </si>
  <si>
    <t>60</t>
  </si>
  <si>
    <t>09/10/1997</t>
  </si>
  <si>
    <t>26/05/1997</t>
  </si>
  <si>
    <t>24/06/1997</t>
  </si>
  <si>
    <t>14/12/1996</t>
  </si>
  <si>
    <t>02/12/1996</t>
  </si>
  <si>
    <t>08/031997</t>
  </si>
  <si>
    <t>13/08/1996</t>
  </si>
  <si>
    <t>14/01/1996</t>
  </si>
  <si>
    <t>28/11/1997</t>
  </si>
  <si>
    <t>20/01/1997</t>
  </si>
  <si>
    <t>28/12/1997</t>
  </si>
  <si>
    <t>10/09/1996</t>
  </si>
  <si>
    <t>03/12/1996</t>
  </si>
  <si>
    <t>08/04/1996</t>
  </si>
  <si>
    <t>10/12/1997</t>
  </si>
  <si>
    <t>09/12/1997</t>
  </si>
  <si>
    <t>25/03/1997</t>
  </si>
  <si>
    <t>08/09/1996</t>
  </si>
  <si>
    <t>03/01/1997</t>
  </si>
  <si>
    <t>13/09/1989</t>
  </si>
  <si>
    <t>21/07/1997</t>
  </si>
  <si>
    <t>28/01/1997</t>
  </si>
  <si>
    <t>16/07/1996</t>
  </si>
  <si>
    <t>30/10/1995</t>
  </si>
  <si>
    <t>27/02/1997</t>
  </si>
  <si>
    <t>16/03/1993</t>
  </si>
  <si>
    <t>27/04/1994</t>
  </si>
  <si>
    <t>01/01/1997</t>
  </si>
  <si>
    <t>27/07/1997</t>
  </si>
  <si>
    <t>26/01/1996</t>
  </si>
  <si>
    <t>26/12/1996</t>
  </si>
  <si>
    <t>16/11/1996</t>
  </si>
  <si>
    <t>22/09/1996</t>
  </si>
  <si>
    <t>24/07/1992</t>
  </si>
  <si>
    <t>27/09/1996</t>
  </si>
  <si>
    <t>18/06/1996</t>
  </si>
  <si>
    <t>Kh¸</t>
  </si>
  <si>
    <t>TB</t>
  </si>
  <si>
    <t>Tèt</t>
  </si>
  <si>
    <t>09/08/1995</t>
  </si>
  <si>
    <t>04/08/1997</t>
  </si>
  <si>
    <t>16/06/1994</t>
  </si>
  <si>
    <t>01/11/1996</t>
  </si>
  <si>
    <t>13/10/1993</t>
  </si>
  <si>
    <t>19/12/1997</t>
  </si>
  <si>
    <t>14/03/1996</t>
  </si>
  <si>
    <t>05/08/1994</t>
  </si>
  <si>
    <t>11/09/1997</t>
  </si>
  <si>
    <t>18/04/1997</t>
  </si>
  <si>
    <t>24/7/1997</t>
  </si>
  <si>
    <t>24/09/1995</t>
  </si>
  <si>
    <t>16/05/1997</t>
  </si>
  <si>
    <t>11/10/1995</t>
  </si>
  <si>
    <t>04/02/1997</t>
  </si>
  <si>
    <t>22/10/1997</t>
  </si>
  <si>
    <t>26/12/1995</t>
  </si>
  <si>
    <t>17/12/1993</t>
  </si>
  <si>
    <t>06/05/1996</t>
  </si>
  <si>
    <t>19/03/1993</t>
  </si>
  <si>
    <t>28/281997</t>
  </si>
  <si>
    <t>24/11/1996</t>
  </si>
  <si>
    <t>29/09/1993</t>
  </si>
  <si>
    <t>17/4/1988</t>
  </si>
  <si>
    <t>13/01/1995</t>
  </si>
  <si>
    <t>29/11/1991</t>
  </si>
  <si>
    <t>15/12/1989</t>
  </si>
  <si>
    <t>27/01/1994</t>
  </si>
  <si>
    <t>10/05/1995</t>
  </si>
  <si>
    <t>01/01/1996</t>
  </si>
  <si>
    <t>05/07/1997</t>
  </si>
  <si>
    <t>24/03/1997</t>
  </si>
  <si>
    <t>05/10/1995</t>
  </si>
  <si>
    <t>Chờ XT</t>
  </si>
  <si>
    <t>10/02/1997</t>
  </si>
  <si>
    <t>06/07/1996</t>
  </si>
  <si>
    <t>18/07/1996</t>
  </si>
  <si>
    <t>19/07/1997</t>
  </si>
  <si>
    <t>16/10/1987</t>
  </si>
  <si>
    <t>20/09/1993</t>
  </si>
  <si>
    <t>25/07/1995</t>
  </si>
  <si>
    <t>28/07/1993</t>
  </si>
  <si>
    <t>26/07/1997</t>
  </si>
  <si>
    <t>27/11/1995</t>
  </si>
  <si>
    <t>11/09/1994</t>
  </si>
  <si>
    <t>26/06/1997</t>
  </si>
  <si>
    <t>08/07/1996</t>
  </si>
  <si>
    <t>15/12/1994</t>
  </si>
  <si>
    <t>12/06/1996</t>
  </si>
  <si>
    <t>18/12/1993</t>
  </si>
  <si>
    <t>20/08/1997</t>
  </si>
  <si>
    <t>18/04/1991</t>
  </si>
  <si>
    <t>18/08/1997</t>
  </si>
  <si>
    <t>18/10/1997</t>
  </si>
  <si>
    <t>02/08/1997</t>
  </si>
  <si>
    <t>21/09/1994</t>
  </si>
  <si>
    <t>05/05/1992</t>
  </si>
  <si>
    <t>02/01/1994</t>
  </si>
  <si>
    <t>28/09/1995</t>
  </si>
  <si>
    <t>05/07/1995</t>
  </si>
  <si>
    <t>23/10/1995</t>
  </si>
  <si>
    <t>18/12/1994</t>
  </si>
  <si>
    <t>01/11/1997</t>
  </si>
  <si>
    <t>28/10/1997</t>
  </si>
  <si>
    <t>28/02/1996</t>
  </si>
  <si>
    <t>04/03/1997</t>
  </si>
  <si>
    <t>07/10/1997</t>
  </si>
  <si>
    <t>16/09/1997</t>
  </si>
  <si>
    <t>15/07/1996</t>
  </si>
  <si>
    <t>11/2/1997</t>
  </si>
  <si>
    <t>13/12/1996</t>
  </si>
  <si>
    <t>16/07/1997</t>
  </si>
  <si>
    <t>18/09/1997</t>
  </si>
  <si>
    <t>17/09/1997</t>
  </si>
  <si>
    <t>21/06/1997</t>
  </si>
  <si>
    <t>25/07/1997</t>
  </si>
  <si>
    <t>13/11/1997</t>
  </si>
  <si>
    <t>16/03/1997</t>
  </si>
  <si>
    <t>27/03/1997</t>
  </si>
  <si>
    <t>14/09/1997</t>
  </si>
  <si>
    <t>23/02/1997</t>
  </si>
  <si>
    <t>13/01/1996</t>
  </si>
  <si>
    <t>27/10/1991</t>
  </si>
  <si>
    <t>09/09/1997</t>
  </si>
  <si>
    <t>7/4/1997</t>
  </si>
  <si>
    <t>04/08/1994</t>
  </si>
  <si>
    <t>28/02/1995</t>
  </si>
  <si>
    <t>01/03/1997</t>
  </si>
  <si>
    <t>07/02/1997</t>
  </si>
  <si>
    <t>46TC- Ô2</t>
  </si>
  <si>
    <t>NGÀY SINH</t>
  </si>
  <si>
    <t>ĐRL
HK II</t>
  </si>
  <si>
    <t>ĐRL
HK I</t>
  </si>
  <si>
    <t>ĐRL
NT1</t>
  </si>
  <si>
    <t>TRƯỞNG PHÒNG CTHS</t>
  </si>
  <si>
    <t xml:space="preserve">Kiều Việt Dũng </t>
  </si>
  <si>
    <t>XL
HK II</t>
  </si>
  <si>
    <t>XL
NT1</t>
  </si>
  <si>
    <t>Nguyễn T Phương</t>
  </si>
  <si>
    <t>CC20/5/13</t>
  </si>
  <si>
    <t>BẢNG KẾT QUẢ RÈN LUYỆN HỌC KỲ II  + CẢ NĂM 
NĂM HỌC 2012-2013
KHÓA 46 - BẬC TCCN (ĐT 36 THÁNG)</t>
  </si>
  <si>
    <t>Bắc Giang, ngày 18/9/2013</t>
  </si>
  <si>
    <t>KT4/2013</t>
  </si>
  <si>
    <t>ĐRL
HKI</t>
  </si>
  <si>
    <t>XL
HKI</t>
  </si>
  <si>
    <t xml:space="preserve">Quân </t>
  </si>
  <si>
    <t>CC T3/2014</t>
  </si>
  <si>
    <t>CC12/4/2014</t>
  </si>
  <si>
    <t>CC T2/2014</t>
  </si>
  <si>
    <t>Bắc Giang, ngày 21/4/2014</t>
  </si>
  <si>
    <t>CC 12/2013</t>
  </si>
  <si>
    <t>BẢNG KẾT QUẢ RÈN LUYỆN HỌC KỲ I (NĂM HỌC 2013-2014)
KHÓA 46 - BẬC TCCN (ĐT 36 THÁNG)</t>
  </si>
  <si>
    <t>KXL</t>
  </si>
  <si>
    <t>Ghi rõ lý do</t>
  </si>
  <si>
    <t xml:space="preserve">STT
THEO LỚP
</t>
  </si>
  <si>
    <t>STT THEO XL</t>
  </si>
  <si>
    <t>Hạ TB</t>
  </si>
  <si>
    <t>Chưa XT, ghi rõ lý do KXL</t>
  </si>
  <si>
    <t>CC T12/2013</t>
  </si>
  <si>
    <t>CC 12/4/2014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</si>
</sst>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0.0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.VnTime"/>
      <family val="2"/>
    </font>
    <font>
      <sz val="10"/>
      <color indexed="8"/>
      <name val="Times New Roman"/>
      <family val="1"/>
    </font>
    <font>
      <sz val="11"/>
      <name val="Arial"/>
      <family val="2"/>
    </font>
    <font>
      <sz val="11"/>
      <name val=".VnTime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.VnTime"/>
      <family val="2"/>
    </font>
    <font>
      <sz val="10"/>
      <color indexed="10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6" fillId="0" borderId="0" xfId="0" applyFont="1" applyAlignment="1">
      <alignment/>
    </xf>
    <xf numFmtId="0" fontId="16" fillId="33" borderId="12" xfId="0" applyFont="1" applyFill="1" applyBorder="1" applyAlignment="1">
      <alignment horizontal="center" vertical="center"/>
    </xf>
    <xf numFmtId="0" fontId="16" fillId="33" borderId="0" xfId="0" applyFont="1" applyFill="1" applyAlignment="1">
      <alignment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2" xfId="0" applyNumberFormat="1" applyFont="1" applyFill="1" applyBorder="1" applyAlignment="1">
      <alignment horizontal="center" vertical="center" wrapText="1"/>
    </xf>
    <xf numFmtId="0" fontId="16" fillId="33" borderId="13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9" fillId="33" borderId="15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/>
    </xf>
    <xf numFmtId="0" fontId="17" fillId="33" borderId="10" xfId="0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 applyProtection="1">
      <alignment vertical="center"/>
      <protection/>
    </xf>
    <xf numFmtId="0" fontId="9" fillId="33" borderId="10" xfId="0" applyNumberFormat="1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quotePrefix="1">
      <alignment horizontal="center" vertical="center"/>
    </xf>
    <xf numFmtId="49" fontId="9" fillId="33" borderId="15" xfId="0" applyNumberFormat="1" applyFont="1" applyFill="1" applyBorder="1" applyAlignment="1" quotePrefix="1">
      <alignment horizontal="center" vertical="center"/>
    </xf>
    <xf numFmtId="49" fontId="9" fillId="33" borderId="18" xfId="0" applyNumberFormat="1" applyFont="1" applyFill="1" applyBorder="1" applyAlignment="1" quotePrefix="1">
      <alignment horizontal="center" vertical="center"/>
    </xf>
    <xf numFmtId="49" fontId="17" fillId="33" borderId="10" xfId="0" applyNumberFormat="1" applyFont="1" applyFill="1" applyBorder="1" applyAlignment="1">
      <alignment horizontal="center" vertical="center"/>
    </xf>
    <xf numFmtId="49" fontId="9" fillId="33" borderId="19" xfId="0" applyNumberFormat="1" applyFont="1" applyFill="1" applyBorder="1" applyAlignment="1" quotePrefix="1">
      <alignment horizontal="center" vertical="center"/>
    </xf>
    <xf numFmtId="49" fontId="9" fillId="33" borderId="18" xfId="0" applyNumberFormat="1" applyFont="1" applyFill="1" applyBorder="1" applyAlignment="1" quotePrefix="1">
      <alignment horizont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49" fontId="0" fillId="33" borderId="10" xfId="0" applyNumberFormat="1" applyFont="1" applyFill="1" applyBorder="1" applyAlignment="1" quotePrefix="1">
      <alignment horizontal="center"/>
    </xf>
    <xf numFmtId="0" fontId="9" fillId="33" borderId="19" xfId="57" applyFont="1" applyFill="1" applyBorder="1" applyAlignment="1">
      <alignment horizontal="center" vertical="center"/>
      <protection/>
    </xf>
    <xf numFmtId="0" fontId="9" fillId="33" borderId="19" xfId="57" applyNumberFormat="1" applyFont="1" applyFill="1" applyBorder="1" applyAlignment="1">
      <alignment horizontal="center" vertical="center"/>
      <protection/>
    </xf>
    <xf numFmtId="49" fontId="9" fillId="33" borderId="19" xfId="57" applyNumberFormat="1" applyFont="1" applyFill="1" applyBorder="1" applyAlignment="1">
      <alignment horizontal="center" vertical="center"/>
      <protection/>
    </xf>
    <xf numFmtId="14" fontId="9" fillId="33" borderId="10" xfId="60" applyNumberFormat="1" applyFont="1" applyFill="1" applyBorder="1" applyAlignment="1">
      <alignment horizontal="center" vertical="center"/>
      <protection/>
    </xf>
    <xf numFmtId="49" fontId="9" fillId="33" borderId="10" xfId="0" applyNumberFormat="1" applyFont="1" applyFill="1" applyBorder="1" applyAlignment="1">
      <alignment horizontal="center" vertical="center" wrapText="1"/>
    </xf>
    <xf numFmtId="14" fontId="17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 quotePrefix="1">
      <alignment horizontal="center" vertical="center"/>
    </xf>
    <xf numFmtId="49" fontId="0" fillId="33" borderId="10" xfId="0" applyNumberFormat="1" applyFont="1" applyFill="1" applyBorder="1" applyAlignment="1" quotePrefix="1">
      <alignment horizontal="center" vertical="center"/>
    </xf>
    <xf numFmtId="14" fontId="9" fillId="33" borderId="10" xfId="0" applyNumberFormat="1" applyFont="1" applyFill="1" applyBorder="1" applyAlignment="1" quotePrefix="1">
      <alignment horizontal="center" vertical="center"/>
    </xf>
    <xf numFmtId="14" fontId="17" fillId="33" borderId="10" xfId="0" applyNumberFormat="1" applyFont="1" applyFill="1" applyBorder="1" applyAlignment="1" quotePrefix="1">
      <alignment horizontal="center" vertical="center"/>
    </xf>
    <xf numFmtId="0" fontId="17" fillId="33" borderId="10" xfId="0" applyFont="1" applyFill="1" applyBorder="1" applyAlignment="1" quotePrefix="1">
      <alignment horizontal="center" vertical="center"/>
    </xf>
    <xf numFmtId="14" fontId="17" fillId="33" borderId="10" xfId="0" applyNumberFormat="1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 quotePrefix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15" fillId="33" borderId="20" xfId="0" applyNumberFormat="1" applyFont="1" applyFill="1" applyBorder="1" applyAlignment="1">
      <alignment vertical="center"/>
    </xf>
    <xf numFmtId="0" fontId="15" fillId="33" borderId="21" xfId="0" applyFont="1" applyFill="1" applyBorder="1" applyAlignment="1">
      <alignment horizontal="left" vertical="center"/>
    </xf>
    <xf numFmtId="0" fontId="15" fillId="33" borderId="22" xfId="0" applyNumberFormat="1" applyFont="1" applyFill="1" applyBorder="1" applyAlignment="1">
      <alignment vertical="center"/>
    </xf>
    <xf numFmtId="0" fontId="15" fillId="33" borderId="23" xfId="0" applyFont="1" applyFill="1" applyBorder="1" applyAlignment="1">
      <alignment horizontal="left" vertical="center"/>
    </xf>
    <xf numFmtId="49" fontId="15" fillId="33" borderId="22" xfId="0" applyNumberFormat="1" applyFont="1" applyFill="1" applyBorder="1" applyAlignment="1">
      <alignment vertical="center"/>
    </xf>
    <xf numFmtId="49" fontId="15" fillId="33" borderId="23" xfId="0" applyNumberFormat="1" applyFont="1" applyFill="1" applyBorder="1" applyAlignment="1">
      <alignment horizontal="left" vertical="center"/>
    </xf>
    <xf numFmtId="49" fontId="15" fillId="33" borderId="17" xfId="0" applyNumberFormat="1" applyFont="1" applyFill="1" applyBorder="1" applyAlignment="1">
      <alignment vertical="center"/>
    </xf>
    <xf numFmtId="49" fontId="15" fillId="33" borderId="19" xfId="0" applyNumberFormat="1" applyFont="1" applyFill="1" applyBorder="1" applyAlignment="1">
      <alignment horizontal="left" vertical="center"/>
    </xf>
    <xf numFmtId="0" fontId="15" fillId="33" borderId="22" xfId="0" applyFont="1" applyFill="1" applyBorder="1" applyAlignment="1">
      <alignment/>
    </xf>
    <xf numFmtId="0" fontId="15" fillId="33" borderId="23" xfId="0" applyFont="1" applyFill="1" applyBorder="1" applyAlignment="1">
      <alignment horizontal="left"/>
    </xf>
    <xf numFmtId="0" fontId="15" fillId="33" borderId="23" xfId="0" applyNumberFormat="1" applyFont="1" applyFill="1" applyBorder="1" applyAlignment="1">
      <alignment horizontal="left" vertical="center"/>
    </xf>
    <xf numFmtId="0" fontId="15" fillId="33" borderId="17" xfId="0" applyNumberFormat="1" applyFont="1" applyFill="1" applyBorder="1" applyAlignment="1">
      <alignment vertical="center"/>
    </xf>
    <xf numFmtId="0" fontId="15" fillId="33" borderId="19" xfId="0" applyNumberFormat="1" applyFont="1" applyFill="1" applyBorder="1" applyAlignment="1">
      <alignment horizontal="left" vertical="center"/>
    </xf>
    <xf numFmtId="0" fontId="15" fillId="33" borderId="19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/>
    </xf>
    <xf numFmtId="0" fontId="15" fillId="33" borderId="19" xfId="0" applyFont="1" applyFill="1" applyBorder="1" applyAlignment="1">
      <alignment horizontal="left"/>
    </xf>
    <xf numFmtId="49" fontId="15" fillId="33" borderId="17" xfId="0" applyNumberFormat="1" applyFont="1" applyFill="1" applyBorder="1" applyAlignment="1">
      <alignment/>
    </xf>
    <xf numFmtId="0" fontId="10" fillId="34" borderId="17" xfId="0" applyFont="1" applyFill="1" applyBorder="1" applyAlignment="1">
      <alignment/>
    </xf>
    <xf numFmtId="0" fontId="10" fillId="34" borderId="19" xfId="0" applyFont="1" applyFill="1" applyBorder="1" applyAlignment="1">
      <alignment horizontal="left"/>
    </xf>
    <xf numFmtId="0" fontId="15" fillId="33" borderId="17" xfId="0" applyNumberFormat="1" applyFont="1" applyFill="1" applyBorder="1" applyAlignment="1">
      <alignment/>
    </xf>
    <xf numFmtId="0" fontId="15" fillId="33" borderId="19" xfId="0" applyFont="1" applyFill="1" applyBorder="1" applyAlignment="1">
      <alignment vertical="center"/>
    </xf>
    <xf numFmtId="0" fontId="15" fillId="33" borderId="19" xfId="0" applyNumberFormat="1" applyFont="1" applyFill="1" applyBorder="1" applyAlignment="1">
      <alignment vertical="center"/>
    </xf>
    <xf numFmtId="49" fontId="15" fillId="33" borderId="19" xfId="0" applyNumberFormat="1" applyFont="1" applyFill="1" applyBorder="1" applyAlignment="1">
      <alignment vertical="center"/>
    </xf>
    <xf numFmtId="0" fontId="15" fillId="33" borderId="19" xfId="0" applyFont="1" applyFill="1" applyBorder="1" applyAlignment="1">
      <alignment/>
    </xf>
    <xf numFmtId="49" fontId="15" fillId="33" borderId="19" xfId="0" applyNumberFormat="1" applyFont="1" applyFill="1" applyBorder="1" applyAlignment="1">
      <alignment/>
    </xf>
    <xf numFmtId="0" fontId="15" fillId="33" borderId="19" xfId="0" applyFont="1" applyFill="1" applyBorder="1" applyAlignment="1">
      <alignment/>
    </xf>
    <xf numFmtId="0" fontId="15" fillId="33" borderId="19" xfId="0" applyNumberFormat="1" applyFont="1" applyFill="1" applyBorder="1" applyAlignment="1">
      <alignment/>
    </xf>
    <xf numFmtId="0" fontId="15" fillId="33" borderId="17" xfId="0" applyFont="1" applyFill="1" applyBorder="1" applyAlignment="1" applyProtection="1">
      <alignment vertical="center"/>
      <protection/>
    </xf>
    <xf numFmtId="0" fontId="15" fillId="33" borderId="19" xfId="0" applyFont="1" applyFill="1" applyBorder="1" applyAlignment="1" applyProtection="1">
      <alignment vertical="center"/>
      <protection/>
    </xf>
    <xf numFmtId="0" fontId="15" fillId="33" borderId="17" xfId="0" applyNumberFormat="1" applyFont="1" applyFill="1" applyBorder="1" applyAlignment="1" applyProtection="1">
      <alignment vertical="center"/>
      <protection/>
    </xf>
    <xf numFmtId="0" fontId="15" fillId="33" borderId="19" xfId="0" applyNumberFormat="1" applyFont="1" applyFill="1" applyBorder="1" applyAlignment="1" applyProtection="1">
      <alignment vertical="center"/>
      <protection/>
    </xf>
    <xf numFmtId="49" fontId="15" fillId="33" borderId="17" xfId="0" applyNumberFormat="1" applyFont="1" applyFill="1" applyBorder="1" applyAlignment="1" applyProtection="1">
      <alignment vertical="center"/>
      <protection/>
    </xf>
    <xf numFmtId="49" fontId="15" fillId="33" borderId="19" xfId="0" applyNumberFormat="1" applyFont="1" applyFill="1" applyBorder="1" applyAlignment="1" applyProtection="1">
      <alignment vertical="center"/>
      <protection/>
    </xf>
    <xf numFmtId="0" fontId="15" fillId="33" borderId="17" xfId="0" applyFont="1" applyFill="1" applyBorder="1" applyAlignment="1" applyProtection="1">
      <alignment/>
      <protection/>
    </xf>
    <xf numFmtId="0" fontId="15" fillId="33" borderId="19" xfId="0" applyFont="1" applyFill="1" applyBorder="1" applyAlignment="1" applyProtection="1">
      <alignment/>
      <protection/>
    </xf>
    <xf numFmtId="0" fontId="15" fillId="33" borderId="19" xfId="0" applyFont="1" applyFill="1" applyBorder="1" applyAlignment="1" applyProtection="1">
      <alignment horizontal="left"/>
      <protection/>
    </xf>
    <xf numFmtId="0" fontId="15" fillId="33" borderId="18" xfId="0" applyNumberFormat="1" applyFont="1" applyFill="1" applyBorder="1" applyAlignment="1" applyProtection="1">
      <alignment vertical="center"/>
      <protection/>
    </xf>
    <xf numFmtId="0" fontId="15" fillId="33" borderId="17" xfId="0" applyNumberFormat="1" applyFont="1" applyFill="1" applyBorder="1" applyAlignment="1" applyProtection="1">
      <alignment/>
      <protection/>
    </xf>
    <xf numFmtId="0" fontId="15" fillId="33" borderId="19" xfId="0" applyNumberFormat="1" applyFont="1" applyFill="1" applyBorder="1" applyAlignment="1" applyProtection="1">
      <alignment/>
      <protection/>
    </xf>
    <xf numFmtId="0" fontId="15" fillId="33" borderId="17" xfId="0" applyFont="1" applyFill="1" applyBorder="1" applyAlignment="1">
      <alignment horizontal="left" vertical="center"/>
    </xf>
    <xf numFmtId="0" fontId="15" fillId="33" borderId="17" xfId="0" applyFont="1" applyFill="1" applyBorder="1" applyAlignment="1">
      <alignment vertical="center"/>
    </xf>
    <xf numFmtId="0" fontId="15" fillId="33" borderId="24" xfId="0" applyFont="1" applyFill="1" applyBorder="1" applyAlignment="1">
      <alignment vertical="center"/>
    </xf>
    <xf numFmtId="0" fontId="15" fillId="33" borderId="25" xfId="0" applyFont="1" applyFill="1" applyBorder="1" applyAlignment="1">
      <alignment vertical="center"/>
    </xf>
    <xf numFmtId="1" fontId="15" fillId="33" borderId="15" xfId="0" applyNumberFormat="1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1" fontId="15" fillId="33" borderId="15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0" fontId="15" fillId="33" borderId="10" xfId="57" applyFont="1" applyFill="1" applyBorder="1" applyAlignment="1">
      <alignment horizontal="center" vertical="center"/>
      <protection/>
    </xf>
    <xf numFmtId="0" fontId="19" fillId="33" borderId="10" xfId="57" applyFont="1" applyFill="1" applyBorder="1" applyAlignment="1">
      <alignment horizontal="center" vertical="center"/>
      <protection/>
    </xf>
    <xf numFmtId="0" fontId="15" fillId="33" borderId="10" xfId="57" applyFont="1" applyFill="1" applyBorder="1" applyAlignment="1">
      <alignment horizontal="center" vertical="center" wrapText="1"/>
      <protection/>
    </xf>
    <xf numFmtId="1" fontId="15" fillId="33" borderId="10" xfId="57" applyNumberFormat="1" applyFont="1" applyFill="1" applyBorder="1" applyAlignment="1">
      <alignment horizontal="center" vertical="center" wrapText="1"/>
      <protection/>
    </xf>
    <xf numFmtId="0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60" applyFont="1" applyFill="1" applyBorder="1" applyAlignment="1">
      <alignment horizontal="center" vertical="center"/>
      <protection/>
    </xf>
    <xf numFmtId="1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5" fillId="33" borderId="10" xfId="0" applyNumberFormat="1" applyFont="1" applyFill="1" applyBorder="1" applyAlignment="1">
      <alignment horizontal="center"/>
    </xf>
    <xf numFmtId="1" fontId="20" fillId="33" borderId="10" xfId="0" applyNumberFormat="1" applyFont="1" applyFill="1" applyBorder="1" applyAlignment="1">
      <alignment horizontal="center"/>
    </xf>
    <xf numFmtId="0" fontId="15" fillId="33" borderId="10" xfId="59" applyFont="1" applyFill="1" applyBorder="1" applyAlignment="1">
      <alignment horizontal="center" vertical="center"/>
      <protection/>
    </xf>
    <xf numFmtId="0" fontId="15" fillId="33" borderId="11" xfId="0" applyFont="1" applyFill="1" applyBorder="1" applyAlignment="1">
      <alignment horizontal="center" vertical="center"/>
    </xf>
    <xf numFmtId="0" fontId="15" fillId="33" borderId="11" xfId="0" applyNumberFormat="1" applyFont="1" applyFill="1" applyBorder="1" applyAlignment="1">
      <alignment horizontal="center"/>
    </xf>
    <xf numFmtId="0" fontId="15" fillId="33" borderId="11" xfId="0" applyFont="1" applyFill="1" applyBorder="1" applyAlignment="1">
      <alignment horizontal="center" vertical="center" wrapText="1"/>
    </xf>
    <xf numFmtId="1" fontId="15" fillId="33" borderId="11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15" fillId="34" borderId="17" xfId="0" applyFont="1" applyFill="1" applyBorder="1" applyAlignment="1">
      <alignment vertical="center"/>
    </xf>
    <xf numFmtId="0" fontId="15" fillId="34" borderId="19" xfId="0" applyFont="1" applyFill="1" applyBorder="1" applyAlignment="1">
      <alignment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 applyProtection="1">
      <alignment horizontal="center" vertical="center"/>
      <protection/>
    </xf>
    <xf numFmtId="0" fontId="15" fillId="34" borderId="10" xfId="0" applyFont="1" applyFill="1" applyBorder="1" applyAlignment="1">
      <alignment horizontal="center" vertical="center" wrapText="1"/>
    </xf>
    <xf numFmtId="1" fontId="15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 applyProtection="1">
      <alignment horizontal="center" vertical="center" wrapText="1"/>
      <protection/>
    </xf>
    <xf numFmtId="0" fontId="25" fillId="34" borderId="17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49" fontId="24" fillId="34" borderId="10" xfId="0" applyNumberFormat="1" applyFont="1" applyFill="1" applyBorder="1" applyAlignment="1">
      <alignment horizontal="center" vertical="center"/>
    </xf>
    <xf numFmtId="0" fontId="24" fillId="34" borderId="10" xfId="0" applyNumberFormat="1" applyFont="1" applyFill="1" applyBorder="1" applyAlignment="1" applyProtection="1">
      <alignment horizontal="center" vertical="center"/>
      <protection/>
    </xf>
    <xf numFmtId="0" fontId="25" fillId="34" borderId="10" xfId="0" applyFont="1" applyFill="1" applyBorder="1" applyAlignment="1">
      <alignment horizontal="center" vertical="center"/>
    </xf>
    <xf numFmtId="0" fontId="25" fillId="34" borderId="10" xfId="0" applyNumberFormat="1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 vertical="center" wrapText="1"/>
    </xf>
    <xf numFmtId="1" fontId="25" fillId="34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/>
    </xf>
    <xf numFmtId="0" fontId="23" fillId="34" borderId="0" xfId="0" applyFont="1" applyFill="1" applyAlignment="1">
      <alignment/>
    </xf>
    <xf numFmtId="14" fontId="24" fillId="34" borderId="18" xfId="0" applyNumberFormat="1" applyFont="1" applyFill="1" applyBorder="1" applyAlignment="1">
      <alignment/>
    </xf>
    <xf numFmtId="49" fontId="25" fillId="34" borderId="17" xfId="0" applyNumberFormat="1" applyFont="1" applyFill="1" applyBorder="1" applyAlignment="1" applyProtection="1">
      <alignment vertical="center"/>
      <protection/>
    </xf>
    <xf numFmtId="0" fontId="25" fillId="34" borderId="19" xfId="0" applyFont="1" applyFill="1" applyBorder="1" applyAlignment="1" applyProtection="1">
      <alignment vertical="center"/>
      <protection/>
    </xf>
    <xf numFmtId="49" fontId="24" fillId="34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1" fontId="26" fillId="34" borderId="10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0" fontId="62" fillId="33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4" fillId="35" borderId="17" xfId="0" applyFont="1" applyFill="1" applyBorder="1" applyAlignment="1">
      <alignment horizontal="center" vertical="center"/>
    </xf>
    <xf numFmtId="1" fontId="7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/>
    </xf>
    <xf numFmtId="0" fontId="4" fillId="35" borderId="19" xfId="0" applyFont="1" applyFill="1" applyBorder="1" applyAlignment="1">
      <alignment/>
    </xf>
    <xf numFmtId="1" fontId="4" fillId="35" borderId="10" xfId="0" applyNumberFormat="1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left"/>
    </xf>
    <xf numFmtId="49" fontId="4" fillId="35" borderId="10" xfId="0" applyNumberFormat="1" applyFont="1" applyFill="1" applyBorder="1" applyAlignment="1">
      <alignment horizontal="center"/>
    </xf>
    <xf numFmtId="0" fontId="62" fillId="35" borderId="10" xfId="0" applyFont="1" applyFill="1" applyBorder="1" applyAlignment="1">
      <alignment horizontal="center" vertical="center" wrapText="1"/>
    </xf>
    <xf numFmtId="0" fontId="62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6" fillId="35" borderId="12" xfId="0" applyFont="1" applyFill="1" applyBorder="1" applyAlignment="1">
      <alignment horizontal="center" vertical="center" wrapText="1"/>
    </xf>
    <xf numFmtId="0" fontId="16" fillId="35" borderId="12" xfId="0" applyNumberFormat="1" applyFont="1" applyFill="1" applyBorder="1" applyAlignment="1">
      <alignment horizontal="center" vertical="center" wrapText="1"/>
    </xf>
    <xf numFmtId="0" fontId="16" fillId="35" borderId="13" xfId="0" applyNumberFormat="1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1" fontId="7" fillId="35" borderId="10" xfId="0" applyNumberFormat="1" applyFont="1" applyFill="1" applyBorder="1" applyAlignment="1">
      <alignment horizontal="center"/>
    </xf>
    <xf numFmtId="1" fontId="7" fillId="35" borderId="19" xfId="0" applyNumberFormat="1" applyFont="1" applyFill="1" applyBorder="1" applyAlignment="1">
      <alignment horizontal="center"/>
    </xf>
    <xf numFmtId="0" fontId="63" fillId="35" borderId="10" xfId="0" applyNumberFormat="1" applyFont="1" applyFill="1" applyBorder="1" applyAlignment="1" applyProtection="1">
      <alignment vertical="center"/>
      <protection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7" fillId="35" borderId="10" xfId="0" applyNumberFormat="1" applyFont="1" applyFill="1" applyBorder="1" applyAlignment="1">
      <alignment horizontal="center"/>
    </xf>
    <xf numFmtId="0" fontId="63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 applyProtection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15" fillId="35" borderId="0" xfId="0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/>
    </xf>
    <xf numFmtId="1" fontId="7" fillId="35" borderId="15" xfId="0" applyNumberFormat="1" applyFont="1" applyFill="1" applyBorder="1" applyAlignment="1">
      <alignment horizontal="center" vertical="center"/>
    </xf>
    <xf numFmtId="0" fontId="14" fillId="35" borderId="0" xfId="0" applyFont="1" applyFill="1" applyAlignment="1">
      <alignment horizontal="center" vertical="top"/>
    </xf>
    <xf numFmtId="49" fontId="4" fillId="35" borderId="15" xfId="0" applyNumberFormat="1" applyFont="1" applyFill="1" applyBorder="1" applyAlignment="1" quotePrefix="1">
      <alignment horizontal="center" vertical="center"/>
    </xf>
    <xf numFmtId="49" fontId="4" fillId="35" borderId="10" xfId="0" applyNumberFormat="1" applyFont="1" applyFill="1" applyBorder="1" applyAlignment="1" quotePrefix="1">
      <alignment horizontal="center" vertical="center"/>
    </xf>
    <xf numFmtId="49" fontId="4" fillId="35" borderId="18" xfId="0" applyNumberFormat="1" applyFont="1" applyFill="1" applyBorder="1" applyAlignment="1" quotePrefix="1">
      <alignment horizontal="center" vertical="center"/>
    </xf>
    <xf numFmtId="49" fontId="4" fillId="35" borderId="19" xfId="0" applyNumberFormat="1" applyFont="1" applyFill="1" applyBorder="1" applyAlignment="1" quotePrefix="1">
      <alignment horizontal="center" vertical="center"/>
    </xf>
    <xf numFmtId="49" fontId="4" fillId="35" borderId="18" xfId="0" applyNumberFormat="1" applyFont="1" applyFill="1" applyBorder="1" applyAlignment="1" quotePrefix="1">
      <alignment horizontal="center"/>
    </xf>
    <xf numFmtId="49" fontId="4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 quotePrefix="1">
      <alignment horizontal="center"/>
    </xf>
    <xf numFmtId="0" fontId="4" fillId="35" borderId="19" xfId="57" applyFont="1" applyFill="1" applyBorder="1" applyAlignment="1">
      <alignment horizontal="center" vertical="center"/>
      <protection/>
    </xf>
    <xf numFmtId="0" fontId="4" fillId="35" borderId="19" xfId="57" applyNumberFormat="1" applyFont="1" applyFill="1" applyBorder="1" applyAlignment="1">
      <alignment horizontal="center" vertical="center"/>
      <protection/>
    </xf>
    <xf numFmtId="49" fontId="4" fillId="35" borderId="19" xfId="57" applyNumberFormat="1" applyFont="1" applyFill="1" applyBorder="1" applyAlignment="1">
      <alignment horizontal="center" vertical="center"/>
      <protection/>
    </xf>
    <xf numFmtId="14" fontId="4" fillId="35" borderId="10" xfId="60" applyNumberFormat="1" applyFont="1" applyFill="1" applyBorder="1" applyAlignment="1">
      <alignment horizontal="center" vertical="center"/>
      <protection/>
    </xf>
    <xf numFmtId="49" fontId="4" fillId="35" borderId="10" xfId="0" applyNumberFormat="1" applyFont="1" applyFill="1" applyBorder="1" applyAlignment="1">
      <alignment horizontal="center" vertical="center" wrapText="1"/>
    </xf>
    <xf numFmtId="14" fontId="4" fillId="35" borderId="10" xfId="0" applyNumberFormat="1" applyFont="1" applyFill="1" applyBorder="1" applyAlignment="1">
      <alignment horizontal="center"/>
    </xf>
    <xf numFmtId="49" fontId="62" fillId="35" borderId="10" xfId="0" applyNumberFormat="1" applyFont="1" applyFill="1" applyBorder="1" applyAlignment="1">
      <alignment horizontal="center" vertical="center"/>
    </xf>
    <xf numFmtId="14" fontId="4" fillId="35" borderId="18" xfId="0" applyNumberFormat="1" applyFont="1" applyFill="1" applyBorder="1" applyAlignment="1">
      <alignment/>
    </xf>
    <xf numFmtId="49" fontId="62" fillId="35" borderId="10" xfId="0" applyNumberFormat="1" applyFont="1" applyFill="1" applyBorder="1" applyAlignment="1" quotePrefix="1">
      <alignment horizontal="center" vertical="center"/>
    </xf>
    <xf numFmtId="14" fontId="4" fillId="35" borderId="10" xfId="0" applyNumberFormat="1" applyFont="1" applyFill="1" applyBorder="1" applyAlignment="1" quotePrefix="1">
      <alignment horizontal="center" vertical="center"/>
    </xf>
    <xf numFmtId="0" fontId="4" fillId="35" borderId="10" xfId="0" applyFont="1" applyFill="1" applyBorder="1" applyAlignment="1" quotePrefix="1">
      <alignment horizontal="center" vertical="center"/>
    </xf>
    <xf numFmtId="49" fontId="4" fillId="35" borderId="11" xfId="0" applyNumberFormat="1" applyFont="1" applyFill="1" applyBorder="1" applyAlignment="1" quotePrefix="1">
      <alignment horizontal="center" vertical="center"/>
    </xf>
    <xf numFmtId="49" fontId="4" fillId="35" borderId="0" xfId="0" applyNumberFormat="1" applyFont="1" applyFill="1" applyBorder="1" applyAlignment="1" quotePrefix="1">
      <alignment horizontal="center" vertical="center"/>
    </xf>
    <xf numFmtId="0" fontId="4" fillId="35" borderId="10" xfId="0" applyNumberFormat="1" applyFont="1" applyFill="1" applyBorder="1" applyAlignment="1" applyProtection="1">
      <alignment horizontal="center" vertical="center"/>
      <protection/>
    </xf>
    <xf numFmtId="0" fontId="4" fillId="35" borderId="10" xfId="0" applyNumberFormat="1" applyFont="1" applyFill="1" applyBorder="1" applyAlignment="1">
      <alignment horizontal="center" vertical="center" wrapText="1"/>
    </xf>
    <xf numFmtId="0" fontId="62" fillId="35" borderId="10" xfId="0" applyNumberFormat="1" applyFont="1" applyFill="1" applyBorder="1" applyAlignment="1" applyProtection="1">
      <alignment horizontal="center" vertical="center"/>
      <protection/>
    </xf>
    <xf numFmtId="0" fontId="4" fillId="35" borderId="11" xfId="0" applyNumberFormat="1" applyFont="1" applyFill="1" applyBorder="1" applyAlignment="1" applyProtection="1">
      <alignment horizontal="center" vertical="center"/>
      <protection/>
    </xf>
    <xf numFmtId="0" fontId="4" fillId="35" borderId="0" xfId="0" applyNumberFormat="1" applyFont="1" applyFill="1" applyBorder="1" applyAlignment="1" applyProtection="1">
      <alignment horizontal="center" vertical="center"/>
      <protection/>
    </xf>
    <xf numFmtId="0" fontId="4" fillId="35" borderId="0" xfId="0" applyFont="1" applyFill="1" applyAlignment="1">
      <alignment horizontal="center"/>
    </xf>
    <xf numFmtId="0" fontId="14" fillId="35" borderId="0" xfId="0" applyFont="1" applyFill="1" applyAlignment="1">
      <alignment horizontal="center"/>
    </xf>
    <xf numFmtId="0" fontId="14" fillId="35" borderId="0" xfId="0" applyFont="1" applyFill="1" applyAlignment="1">
      <alignment horizontal="center" vertical="top"/>
    </xf>
    <xf numFmtId="0" fontId="4" fillId="35" borderId="20" xfId="0" applyNumberFormat="1" applyFont="1" applyFill="1" applyBorder="1" applyAlignment="1">
      <alignment vertical="center"/>
    </xf>
    <xf numFmtId="0" fontId="4" fillId="35" borderId="21" xfId="0" applyFont="1" applyFill="1" applyBorder="1" applyAlignment="1">
      <alignment horizontal="left" vertical="center"/>
    </xf>
    <xf numFmtId="0" fontId="4" fillId="35" borderId="22" xfId="0" applyNumberFormat="1" applyFont="1" applyFill="1" applyBorder="1" applyAlignment="1">
      <alignment vertical="center"/>
    </xf>
    <xf numFmtId="0" fontId="4" fillId="35" borderId="23" xfId="0" applyFont="1" applyFill="1" applyBorder="1" applyAlignment="1">
      <alignment horizontal="left" vertical="center"/>
    </xf>
    <xf numFmtId="49" fontId="4" fillId="35" borderId="17" xfId="0" applyNumberFormat="1" applyFont="1" applyFill="1" applyBorder="1" applyAlignment="1">
      <alignment vertical="center"/>
    </xf>
    <xf numFmtId="49" fontId="4" fillId="35" borderId="19" xfId="0" applyNumberFormat="1" applyFont="1" applyFill="1" applyBorder="1" applyAlignment="1">
      <alignment horizontal="left" vertical="center"/>
    </xf>
    <xf numFmtId="0" fontId="4" fillId="35" borderId="22" xfId="0" applyFont="1" applyFill="1" applyBorder="1" applyAlignment="1">
      <alignment/>
    </xf>
    <xf numFmtId="0" fontId="4" fillId="35" borderId="23" xfId="0" applyFont="1" applyFill="1" applyBorder="1" applyAlignment="1">
      <alignment horizontal="left"/>
    </xf>
    <xf numFmtId="49" fontId="4" fillId="35" borderId="22" xfId="0" applyNumberFormat="1" applyFont="1" applyFill="1" applyBorder="1" applyAlignment="1">
      <alignment vertical="center"/>
    </xf>
    <xf numFmtId="49" fontId="4" fillId="35" borderId="23" xfId="0" applyNumberFormat="1" applyFont="1" applyFill="1" applyBorder="1" applyAlignment="1">
      <alignment horizontal="left" vertical="center"/>
    </xf>
    <xf numFmtId="0" fontId="4" fillId="35" borderId="23" xfId="0" applyNumberFormat="1" applyFont="1" applyFill="1" applyBorder="1" applyAlignment="1">
      <alignment horizontal="left" vertical="center"/>
    </xf>
    <xf numFmtId="0" fontId="4" fillId="35" borderId="17" xfId="0" applyNumberFormat="1" applyFont="1" applyFill="1" applyBorder="1" applyAlignment="1">
      <alignment vertical="center"/>
    </xf>
    <xf numFmtId="0" fontId="4" fillId="35" borderId="19" xfId="0" applyNumberFormat="1" applyFont="1" applyFill="1" applyBorder="1" applyAlignment="1">
      <alignment horizontal="left" vertical="center"/>
    </xf>
    <xf numFmtId="0" fontId="4" fillId="35" borderId="19" xfId="0" applyFont="1" applyFill="1" applyBorder="1" applyAlignment="1">
      <alignment horizontal="left" vertical="center"/>
    </xf>
    <xf numFmtId="0" fontId="4" fillId="35" borderId="19" xfId="0" applyFont="1" applyFill="1" applyBorder="1" applyAlignment="1">
      <alignment vertical="center"/>
    </xf>
    <xf numFmtId="0" fontId="4" fillId="35" borderId="19" xfId="0" applyNumberFormat="1" applyFont="1" applyFill="1" applyBorder="1" applyAlignment="1">
      <alignment vertical="center"/>
    </xf>
    <xf numFmtId="49" fontId="4" fillId="35" borderId="19" xfId="0" applyNumberFormat="1" applyFont="1" applyFill="1" applyBorder="1" applyAlignment="1">
      <alignment vertical="center"/>
    </xf>
    <xf numFmtId="49" fontId="4" fillId="35" borderId="17" xfId="0" applyNumberFormat="1" applyFont="1" applyFill="1" applyBorder="1" applyAlignment="1">
      <alignment/>
    </xf>
    <xf numFmtId="0" fontId="4" fillId="35" borderId="19" xfId="0" applyFont="1" applyFill="1" applyBorder="1" applyAlignment="1">
      <alignment/>
    </xf>
    <xf numFmtId="49" fontId="4" fillId="35" borderId="19" xfId="0" applyNumberFormat="1" applyFont="1" applyFill="1" applyBorder="1" applyAlignment="1">
      <alignment/>
    </xf>
    <xf numFmtId="0" fontId="4" fillId="35" borderId="17" xfId="0" applyNumberFormat="1" applyFont="1" applyFill="1" applyBorder="1" applyAlignment="1">
      <alignment/>
    </xf>
    <xf numFmtId="0" fontId="4" fillId="35" borderId="19" xfId="0" applyNumberFormat="1" applyFont="1" applyFill="1" applyBorder="1" applyAlignment="1">
      <alignment/>
    </xf>
    <xf numFmtId="0" fontId="4" fillId="35" borderId="17" xfId="0" applyFont="1" applyFill="1" applyBorder="1" applyAlignment="1" applyProtection="1">
      <alignment vertical="center"/>
      <protection/>
    </xf>
    <xf numFmtId="0" fontId="4" fillId="35" borderId="19" xfId="0" applyFont="1" applyFill="1" applyBorder="1" applyAlignment="1" applyProtection="1">
      <alignment vertical="center"/>
      <protection/>
    </xf>
    <xf numFmtId="0" fontId="4" fillId="35" borderId="17" xfId="0" applyNumberFormat="1" applyFont="1" applyFill="1" applyBorder="1" applyAlignment="1" applyProtection="1">
      <alignment vertical="center"/>
      <protection/>
    </xf>
    <xf numFmtId="0" fontId="4" fillId="35" borderId="19" xfId="0" applyNumberFormat="1" applyFont="1" applyFill="1" applyBorder="1" applyAlignment="1" applyProtection="1">
      <alignment vertical="center"/>
      <protection/>
    </xf>
    <xf numFmtId="49" fontId="4" fillId="35" borderId="17" xfId="0" applyNumberFormat="1" applyFont="1" applyFill="1" applyBorder="1" applyAlignment="1" applyProtection="1">
      <alignment vertical="center"/>
      <protection/>
    </xf>
    <xf numFmtId="49" fontId="4" fillId="35" borderId="19" xfId="0" applyNumberFormat="1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/>
      <protection/>
    </xf>
    <xf numFmtId="0" fontId="4" fillId="35" borderId="19" xfId="0" applyFont="1" applyFill="1" applyBorder="1" applyAlignment="1" applyProtection="1">
      <alignment/>
      <protection/>
    </xf>
    <xf numFmtId="0" fontId="4" fillId="35" borderId="19" xfId="0" applyFont="1" applyFill="1" applyBorder="1" applyAlignment="1" applyProtection="1">
      <alignment horizontal="left"/>
      <protection/>
    </xf>
    <xf numFmtId="0" fontId="4" fillId="35" borderId="18" xfId="0" applyNumberFormat="1" applyFont="1" applyFill="1" applyBorder="1" applyAlignment="1" applyProtection="1">
      <alignment vertical="center"/>
      <protection/>
    </xf>
    <xf numFmtId="0" fontId="62" fillId="35" borderId="10" xfId="0" applyNumberFormat="1" applyFont="1" applyFill="1" applyBorder="1" applyAlignment="1">
      <alignment horizontal="center"/>
    </xf>
    <xf numFmtId="0" fontId="4" fillId="35" borderId="17" xfId="0" applyNumberFormat="1" applyFont="1" applyFill="1" applyBorder="1" applyAlignment="1" applyProtection="1">
      <alignment/>
      <protection/>
    </xf>
    <xf numFmtId="0" fontId="62" fillId="35" borderId="17" xfId="0" applyNumberFormat="1" applyFont="1" applyFill="1" applyBorder="1" applyAlignment="1" applyProtection="1">
      <alignment vertical="center"/>
      <protection/>
    </xf>
    <xf numFmtId="0" fontId="62" fillId="35" borderId="19" xfId="0" applyNumberFormat="1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vertical="center"/>
    </xf>
    <xf numFmtId="0" fontId="62" fillId="35" borderId="17" xfId="0" applyFont="1" applyFill="1" applyBorder="1" applyAlignment="1">
      <alignment vertical="center"/>
    </xf>
    <xf numFmtId="0" fontId="62" fillId="35" borderId="19" xfId="0" applyFont="1" applyFill="1" applyBorder="1" applyAlignment="1">
      <alignment vertical="center"/>
    </xf>
    <xf numFmtId="0" fontId="62" fillId="35" borderId="10" xfId="0" applyFont="1" applyFill="1" applyBorder="1" applyAlignment="1">
      <alignment horizontal="center"/>
    </xf>
    <xf numFmtId="0" fontId="4" fillId="35" borderId="24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10" fillId="35" borderId="15" xfId="0" applyFont="1" applyFill="1" applyBorder="1" applyAlignment="1">
      <alignment/>
    </xf>
    <xf numFmtId="0" fontId="15" fillId="35" borderId="10" xfId="0" applyFont="1" applyFill="1" applyBorder="1" applyAlignment="1">
      <alignment/>
    </xf>
    <xf numFmtId="0" fontId="15" fillId="35" borderId="10" xfId="0" applyFont="1" applyFill="1" applyBorder="1" applyAlignment="1">
      <alignment vertical="center"/>
    </xf>
    <xf numFmtId="0" fontId="20" fillId="35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center" wrapText="1"/>
    </xf>
    <xf numFmtId="0" fontId="15" fillId="35" borderId="10" xfId="0" applyNumberFormat="1" applyFont="1" applyFill="1" applyBorder="1" applyAlignment="1" applyProtection="1">
      <alignment vertical="center"/>
      <protection/>
    </xf>
    <xf numFmtId="0" fontId="15" fillId="35" borderId="10" xfId="0" applyNumberFormat="1" applyFont="1" applyFill="1" applyBorder="1" applyAlignment="1" applyProtection="1">
      <alignment/>
      <protection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6" fillId="35" borderId="14" xfId="0" applyNumberFormat="1" applyFont="1" applyFill="1" applyBorder="1" applyAlignment="1">
      <alignment horizontal="left" vertical="center" wrapText="1"/>
    </xf>
    <xf numFmtId="0" fontId="15" fillId="35" borderId="0" xfId="0" applyFont="1" applyFill="1" applyAlignment="1">
      <alignment horizontal="center"/>
    </xf>
    <xf numFmtId="0" fontId="15" fillId="35" borderId="15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10" xfId="0" applyNumberFormat="1" applyFont="1" applyFill="1" applyBorder="1" applyAlignment="1" applyProtection="1">
      <alignment horizontal="center" vertical="center"/>
      <protection/>
    </xf>
    <xf numFmtId="0" fontId="15" fillId="35" borderId="10" xfId="0" applyNumberFormat="1" applyFont="1" applyFill="1" applyBorder="1" applyAlignment="1">
      <alignment horizontal="center" vertical="center" wrapText="1"/>
    </xf>
    <xf numFmtId="0" fontId="63" fillId="35" borderId="10" xfId="0" applyNumberFormat="1" applyFont="1" applyFill="1" applyBorder="1" applyAlignment="1" applyProtection="1">
      <alignment horizontal="center" vertical="center"/>
      <protection/>
    </xf>
    <xf numFmtId="0" fontId="15" fillId="35" borderId="11" xfId="0" applyNumberFormat="1" applyFont="1" applyFill="1" applyBorder="1" applyAlignment="1" applyProtection="1">
      <alignment horizontal="center" vertical="center"/>
      <protection/>
    </xf>
    <xf numFmtId="0" fontId="15" fillId="35" borderId="0" xfId="0" applyNumberFormat="1" applyFont="1" applyFill="1" applyBorder="1" applyAlignment="1" applyProtection="1">
      <alignment horizontal="center" vertical="center"/>
      <protection/>
    </xf>
    <xf numFmtId="0" fontId="15" fillId="35" borderId="0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 wrapText="1"/>
    </xf>
    <xf numFmtId="49" fontId="4" fillId="35" borderId="16" xfId="0" applyNumberFormat="1" applyFont="1" applyFill="1" applyBorder="1" applyAlignment="1">
      <alignment vertical="center"/>
    </xf>
    <xf numFmtId="49" fontId="4" fillId="35" borderId="27" xfId="0" applyNumberFormat="1" applyFont="1" applyFill="1" applyBorder="1" applyAlignment="1">
      <alignment horizontal="left" vertical="center"/>
    </xf>
    <xf numFmtId="0" fontId="15" fillId="35" borderId="15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4" fillId="35" borderId="24" xfId="0" applyFont="1" applyFill="1" applyBorder="1" applyAlignment="1">
      <alignment horizontal="center" vertical="center"/>
    </xf>
    <xf numFmtId="0" fontId="4" fillId="35" borderId="28" xfId="0" applyNumberFormat="1" applyFont="1" applyFill="1" applyBorder="1" applyAlignment="1">
      <alignment vertical="center"/>
    </xf>
    <xf numFmtId="0" fontId="4" fillId="35" borderId="29" xfId="0" applyFont="1" applyFill="1" applyBorder="1" applyAlignment="1">
      <alignment horizontal="left" vertical="center"/>
    </xf>
    <xf numFmtId="49" fontId="4" fillId="35" borderId="30" xfId="0" applyNumberFormat="1" applyFont="1" applyFill="1" applyBorder="1" applyAlignment="1" quotePrefix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1" fontId="7" fillId="35" borderId="11" xfId="0" applyNumberFormat="1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/>
    </xf>
    <xf numFmtId="0" fontId="4" fillId="35" borderId="19" xfId="0" applyNumberFormat="1" applyFont="1" applyFill="1" applyBorder="1" applyAlignment="1" applyProtection="1">
      <alignment/>
      <protection/>
    </xf>
    <xf numFmtId="49" fontId="4" fillId="35" borderId="26" xfId="0" applyNumberFormat="1" applyFont="1" applyFill="1" applyBorder="1" applyAlignment="1">
      <alignment horizontal="center" vertical="center"/>
    </xf>
    <xf numFmtId="0" fontId="15" fillId="35" borderId="26" xfId="0" applyNumberFormat="1" applyFont="1" applyFill="1" applyBorder="1" applyAlignment="1" applyProtection="1">
      <alignment horizontal="center" vertical="center"/>
      <protection/>
    </xf>
    <xf numFmtId="0" fontId="4" fillId="35" borderId="26" xfId="0" applyNumberFormat="1" applyFont="1" applyFill="1" applyBorder="1" applyAlignment="1">
      <alignment horizontal="center"/>
    </xf>
    <xf numFmtId="0" fontId="20" fillId="35" borderId="26" xfId="0" applyFont="1" applyFill="1" applyBorder="1" applyAlignment="1">
      <alignment/>
    </xf>
    <xf numFmtId="0" fontId="4" fillId="35" borderId="24" xfId="0" applyNumberFormat="1" applyFont="1" applyFill="1" applyBorder="1" applyAlignment="1" applyProtection="1">
      <alignment vertical="center"/>
      <protection/>
    </xf>
    <xf numFmtId="0" fontId="4" fillId="35" borderId="25" xfId="0" applyNumberFormat="1" applyFont="1" applyFill="1" applyBorder="1" applyAlignment="1" applyProtection="1">
      <alignment vertical="center"/>
      <protection/>
    </xf>
    <xf numFmtId="49" fontId="4" fillId="35" borderId="11" xfId="0" applyNumberFormat="1" applyFont="1" applyFill="1" applyBorder="1" applyAlignment="1">
      <alignment horizontal="center" vertical="center"/>
    </xf>
    <xf numFmtId="0" fontId="4" fillId="35" borderId="11" xfId="0" applyNumberFormat="1" applyFont="1" applyFill="1" applyBorder="1" applyAlignment="1">
      <alignment horizontal="center"/>
    </xf>
    <xf numFmtId="0" fontId="20" fillId="35" borderId="11" xfId="0" applyFont="1" applyFill="1" applyBorder="1" applyAlignment="1">
      <alignment/>
    </xf>
    <xf numFmtId="0" fontId="62" fillId="35" borderId="24" xfId="0" applyFont="1" applyFill="1" applyBorder="1" applyAlignment="1">
      <alignment vertical="center"/>
    </xf>
    <xf numFmtId="0" fontId="62" fillId="35" borderId="25" xfId="0" applyFont="1" applyFill="1" applyBorder="1" applyAlignment="1">
      <alignment vertical="center"/>
    </xf>
    <xf numFmtId="49" fontId="62" fillId="35" borderId="11" xfId="0" applyNumberFormat="1" applyFont="1" applyFill="1" applyBorder="1" applyAlignment="1" quotePrefix="1">
      <alignment horizontal="center" vertical="center"/>
    </xf>
    <xf numFmtId="0" fontId="63" fillId="35" borderId="11" xfId="0" applyNumberFormat="1" applyFont="1" applyFill="1" applyBorder="1" applyAlignment="1" applyProtection="1">
      <alignment horizontal="center" vertical="center"/>
      <protection/>
    </xf>
    <xf numFmtId="0" fontId="62" fillId="35" borderId="11" xfId="0" applyFont="1" applyFill="1" applyBorder="1" applyAlignment="1">
      <alignment horizontal="center"/>
    </xf>
    <xf numFmtId="0" fontId="62" fillId="35" borderId="11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16" fillId="35" borderId="14" xfId="0" applyNumberFormat="1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35" borderId="24" xfId="0" applyNumberFormat="1" applyFont="1" applyFill="1" applyBorder="1" applyAlignment="1">
      <alignment vertical="center"/>
    </xf>
    <xf numFmtId="0" fontId="4" fillId="35" borderId="25" xfId="0" applyNumberFormat="1" applyFont="1" applyFill="1" applyBorder="1" applyAlignment="1">
      <alignment vertical="center"/>
    </xf>
    <xf numFmtId="0" fontId="4" fillId="35" borderId="25" xfId="57" applyNumberFormat="1" applyFont="1" applyFill="1" applyBorder="1" applyAlignment="1">
      <alignment horizontal="center" vertical="center"/>
      <protection/>
    </xf>
    <xf numFmtId="0" fontId="4" fillId="35" borderId="11" xfId="0" applyFont="1" applyFill="1" applyBorder="1" applyAlignment="1">
      <alignment horizontal="center"/>
    </xf>
    <xf numFmtId="0" fontId="15" fillId="35" borderId="11" xfId="0" applyFont="1" applyFill="1" applyBorder="1" applyAlignment="1">
      <alignment vertical="center"/>
    </xf>
    <xf numFmtId="49" fontId="4" fillId="35" borderId="31" xfId="0" applyNumberFormat="1" applyFont="1" applyFill="1" applyBorder="1" applyAlignment="1" applyProtection="1">
      <alignment vertical="center"/>
      <protection/>
    </xf>
    <xf numFmtId="49" fontId="4" fillId="35" borderId="32" xfId="0" applyNumberFormat="1" applyFont="1" applyFill="1" applyBorder="1" applyAlignment="1" applyProtection="1">
      <alignment vertical="center"/>
      <protection/>
    </xf>
    <xf numFmtId="49" fontId="4" fillId="35" borderId="24" xfId="0" applyNumberFormat="1" applyFont="1" applyFill="1" applyBorder="1" applyAlignment="1">
      <alignment/>
    </xf>
    <xf numFmtId="49" fontId="4" fillId="35" borderId="25" xfId="0" applyNumberFormat="1" applyFont="1" applyFill="1" applyBorder="1" applyAlignment="1">
      <alignment/>
    </xf>
    <xf numFmtId="14" fontId="4" fillId="35" borderId="11" xfId="60" applyNumberFormat="1" applyFont="1" applyFill="1" applyBorder="1" applyAlignment="1">
      <alignment horizontal="center" vertical="center"/>
      <protection/>
    </xf>
    <xf numFmtId="0" fontId="15" fillId="35" borderId="11" xfId="0" applyNumberFormat="1" applyFont="1" applyFill="1" applyBorder="1" applyAlignment="1">
      <alignment horizontal="center" vertical="center" wrapText="1"/>
    </xf>
    <xf numFmtId="1" fontId="7" fillId="35" borderId="25" xfId="0" applyNumberFormat="1" applyFont="1" applyFill="1" applyBorder="1" applyAlignment="1">
      <alignment horizontal="center"/>
    </xf>
    <xf numFmtId="0" fontId="4" fillId="35" borderId="24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49" fontId="4" fillId="35" borderId="11" xfId="0" applyNumberFormat="1" applyFont="1" applyFill="1" applyBorder="1" applyAlignment="1">
      <alignment horizontal="center" vertical="center" wrapText="1"/>
    </xf>
    <xf numFmtId="0" fontId="62" fillId="35" borderId="11" xfId="0" applyFont="1" applyFill="1" applyBorder="1" applyAlignment="1">
      <alignment horizontal="center" vertical="center"/>
    </xf>
    <xf numFmtId="0" fontId="62" fillId="35" borderId="11" xfId="0" applyFont="1" applyFill="1" applyBorder="1" applyAlignment="1" applyProtection="1">
      <alignment horizontal="center" vertical="center" wrapText="1"/>
      <protection/>
    </xf>
    <xf numFmtId="0" fontId="62" fillId="35" borderId="10" xfId="0" applyFont="1" applyFill="1" applyBorder="1" applyAlignment="1">
      <alignment horizontal="center" vertical="center"/>
    </xf>
    <xf numFmtId="0" fontId="62" fillId="35" borderId="10" xfId="0" applyFont="1" applyFill="1" applyBorder="1" applyAlignment="1" applyProtection="1">
      <alignment horizontal="center" vertical="center" wrapText="1"/>
      <protection/>
    </xf>
    <xf numFmtId="0" fontId="13" fillId="33" borderId="0" xfId="0" applyNumberFormat="1" applyFont="1" applyFill="1" applyAlignment="1">
      <alignment horizontal="center" vertical="top"/>
    </xf>
    <xf numFmtId="0" fontId="13" fillId="33" borderId="0" xfId="0" applyFont="1" applyFill="1" applyAlignment="1">
      <alignment horizontal="center" vertical="top"/>
    </xf>
    <xf numFmtId="0" fontId="13" fillId="33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 horizontal="center"/>
    </xf>
    <xf numFmtId="0" fontId="6" fillId="33" borderId="33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34" xfId="0" applyNumberFormat="1" applyFont="1" applyBorder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4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14" fillId="35" borderId="0" xfId="0" applyNumberFormat="1" applyFont="1" applyFill="1" applyAlignment="1">
      <alignment horizontal="center"/>
    </xf>
    <xf numFmtId="0" fontId="14" fillId="35" borderId="0" xfId="0" applyFont="1" applyFill="1" applyAlignment="1">
      <alignment horizontal="center"/>
    </xf>
    <xf numFmtId="0" fontId="6" fillId="35" borderId="0" xfId="0" applyNumberFormat="1" applyFont="1" applyFill="1" applyAlignment="1">
      <alignment horizontal="center"/>
    </xf>
    <xf numFmtId="0" fontId="14" fillId="35" borderId="0" xfId="0" applyNumberFormat="1" applyFont="1" applyFill="1" applyAlignment="1">
      <alignment horizontal="center" vertical="top"/>
    </xf>
    <xf numFmtId="0" fontId="14" fillId="35" borderId="0" xfId="0" applyFont="1" applyFill="1" applyAlignment="1">
      <alignment horizontal="center" vertical="top"/>
    </xf>
    <xf numFmtId="0" fontId="6" fillId="35" borderId="33" xfId="0" applyNumberFormat="1" applyFont="1" applyFill="1" applyBorder="1" applyAlignment="1">
      <alignment horizontal="center" vertical="center" wrapText="1"/>
    </xf>
    <xf numFmtId="0" fontId="8" fillId="35" borderId="0" xfId="0" applyNumberFormat="1" applyFont="1" applyFill="1" applyBorder="1" applyAlignment="1">
      <alignment horizontal="center"/>
    </xf>
    <xf numFmtId="0" fontId="4" fillId="35" borderId="0" xfId="0" applyNumberFormat="1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46tc- O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028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140</xdr:row>
      <xdr:rowOff>0</xdr:rowOff>
    </xdr:from>
    <xdr:ext cx="95250" cy="228600"/>
    <xdr:sp>
      <xdr:nvSpPr>
        <xdr:cNvPr id="2" name="Text Box 1"/>
        <xdr:cNvSpPr txBox="1">
          <a:spLocks noChangeArrowheads="1"/>
        </xdr:cNvSpPr>
      </xdr:nvSpPr>
      <xdr:spPr>
        <a:xfrm>
          <a:off x="3028950" y="3049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140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2371725" y="3049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028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6200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028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140</xdr:row>
      <xdr:rowOff>0</xdr:rowOff>
    </xdr:from>
    <xdr:ext cx="95250" cy="276225"/>
    <xdr:sp>
      <xdr:nvSpPr>
        <xdr:cNvPr id="7" name="Text Box 1"/>
        <xdr:cNvSpPr txBox="1">
          <a:spLocks noChangeArrowheads="1"/>
        </xdr:cNvSpPr>
      </xdr:nvSpPr>
      <xdr:spPr>
        <a:xfrm>
          <a:off x="3028950" y="304990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140</xdr:row>
      <xdr:rowOff>0</xdr:rowOff>
    </xdr:from>
    <xdr:ext cx="95250" cy="276225"/>
    <xdr:sp>
      <xdr:nvSpPr>
        <xdr:cNvPr id="8" name="Text Box 1"/>
        <xdr:cNvSpPr txBox="1">
          <a:spLocks noChangeArrowheads="1"/>
        </xdr:cNvSpPr>
      </xdr:nvSpPr>
      <xdr:spPr>
        <a:xfrm>
          <a:off x="3657600" y="3049905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114300</xdr:colOff>
      <xdr:row>3</xdr:row>
      <xdr:rowOff>9525</xdr:rowOff>
    </xdr:from>
    <xdr:to>
      <xdr:col>2</xdr:col>
      <xdr:colOff>981075</xdr:colOff>
      <xdr:row>3</xdr:row>
      <xdr:rowOff>9525</xdr:rowOff>
    </xdr:to>
    <xdr:sp>
      <xdr:nvSpPr>
        <xdr:cNvPr id="9" name="Line 9"/>
        <xdr:cNvSpPr>
          <a:spLocks/>
        </xdr:cNvSpPr>
      </xdr:nvSpPr>
      <xdr:spPr>
        <a:xfrm>
          <a:off x="771525" y="63817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2</xdr:row>
      <xdr:rowOff>9525</xdr:rowOff>
    </xdr:from>
    <xdr:to>
      <xdr:col>10</xdr:col>
      <xdr:colOff>266700</xdr:colOff>
      <xdr:row>2</xdr:row>
      <xdr:rowOff>9525</xdr:rowOff>
    </xdr:to>
    <xdr:sp>
      <xdr:nvSpPr>
        <xdr:cNvPr id="10" name="Line 10"/>
        <xdr:cNvSpPr>
          <a:spLocks/>
        </xdr:cNvSpPr>
      </xdr:nvSpPr>
      <xdr:spPr>
        <a:xfrm>
          <a:off x="3238500" y="428625"/>
          <a:ext cx="2181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1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111</xdr:row>
      <xdr:rowOff>0</xdr:rowOff>
    </xdr:from>
    <xdr:ext cx="95250" cy="228600"/>
    <xdr:sp>
      <xdr:nvSpPr>
        <xdr:cNvPr id="2" name="Text Box 1"/>
        <xdr:cNvSpPr txBox="1">
          <a:spLocks noChangeArrowheads="1"/>
        </xdr:cNvSpPr>
      </xdr:nvSpPr>
      <xdr:spPr>
        <a:xfrm>
          <a:off x="3190875" y="24422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111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2400300" y="24422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1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31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111</xdr:row>
      <xdr:rowOff>0</xdr:rowOff>
    </xdr:from>
    <xdr:ext cx="95250" cy="276225"/>
    <xdr:sp>
      <xdr:nvSpPr>
        <xdr:cNvPr id="6" name="Text Box 1"/>
        <xdr:cNvSpPr txBox="1">
          <a:spLocks noChangeArrowheads="1"/>
        </xdr:cNvSpPr>
      </xdr:nvSpPr>
      <xdr:spPr>
        <a:xfrm>
          <a:off x="3190875" y="244221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111</xdr:row>
      <xdr:rowOff>0</xdr:rowOff>
    </xdr:from>
    <xdr:ext cx="95250" cy="276225"/>
    <xdr:sp>
      <xdr:nvSpPr>
        <xdr:cNvPr id="7" name="Text Box 1"/>
        <xdr:cNvSpPr txBox="1">
          <a:spLocks noChangeArrowheads="1"/>
        </xdr:cNvSpPr>
      </xdr:nvSpPr>
      <xdr:spPr>
        <a:xfrm>
          <a:off x="3962400" y="24422100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142875</xdr:colOff>
      <xdr:row>3</xdr:row>
      <xdr:rowOff>0</xdr:rowOff>
    </xdr:from>
    <xdr:to>
      <xdr:col>2</xdr:col>
      <xdr:colOff>1009650</xdr:colOff>
      <xdr:row>3</xdr:row>
      <xdr:rowOff>0</xdr:rowOff>
    </xdr:to>
    <xdr:sp>
      <xdr:nvSpPr>
        <xdr:cNvPr id="8" name="Line 9"/>
        <xdr:cNvSpPr>
          <a:spLocks/>
        </xdr:cNvSpPr>
      </xdr:nvSpPr>
      <xdr:spPr>
        <a:xfrm>
          <a:off x="819150" y="628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101</xdr:row>
      <xdr:rowOff>0</xdr:rowOff>
    </xdr:from>
    <xdr:ext cx="95250" cy="238125"/>
    <xdr:sp>
      <xdr:nvSpPr>
        <xdr:cNvPr id="9" name="Text Box 1"/>
        <xdr:cNvSpPr txBox="1">
          <a:spLocks noChangeArrowheads="1"/>
        </xdr:cNvSpPr>
      </xdr:nvSpPr>
      <xdr:spPr>
        <a:xfrm>
          <a:off x="5791200" y="22326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101</xdr:row>
      <xdr:rowOff>0</xdr:rowOff>
    </xdr:from>
    <xdr:ext cx="95250" cy="238125"/>
    <xdr:sp>
      <xdr:nvSpPr>
        <xdr:cNvPr id="10" name="Text Box 1"/>
        <xdr:cNvSpPr txBox="1">
          <a:spLocks noChangeArrowheads="1"/>
        </xdr:cNvSpPr>
      </xdr:nvSpPr>
      <xdr:spPr>
        <a:xfrm>
          <a:off x="5791200" y="22326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101</xdr:row>
      <xdr:rowOff>0</xdr:rowOff>
    </xdr:from>
    <xdr:ext cx="95250" cy="238125"/>
    <xdr:sp>
      <xdr:nvSpPr>
        <xdr:cNvPr id="11" name="Text Box 1"/>
        <xdr:cNvSpPr txBox="1">
          <a:spLocks noChangeArrowheads="1"/>
        </xdr:cNvSpPr>
      </xdr:nvSpPr>
      <xdr:spPr>
        <a:xfrm>
          <a:off x="5791200" y="223266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111</xdr:row>
      <xdr:rowOff>0</xdr:rowOff>
    </xdr:from>
    <xdr:ext cx="95250" cy="238125"/>
    <xdr:sp>
      <xdr:nvSpPr>
        <xdr:cNvPr id="12" name="Text Box 1"/>
        <xdr:cNvSpPr txBox="1">
          <a:spLocks noChangeArrowheads="1"/>
        </xdr:cNvSpPr>
      </xdr:nvSpPr>
      <xdr:spPr>
        <a:xfrm>
          <a:off x="3962400" y="24422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150</xdr:row>
      <xdr:rowOff>0</xdr:rowOff>
    </xdr:from>
    <xdr:ext cx="95250" cy="257175"/>
    <xdr:sp>
      <xdr:nvSpPr>
        <xdr:cNvPr id="13" name="Text Box 1"/>
        <xdr:cNvSpPr txBox="1">
          <a:spLocks noChangeArrowheads="1"/>
        </xdr:cNvSpPr>
      </xdr:nvSpPr>
      <xdr:spPr>
        <a:xfrm>
          <a:off x="5791200" y="325945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140</xdr:row>
      <xdr:rowOff>0</xdr:rowOff>
    </xdr:from>
    <xdr:ext cx="95250" cy="257175"/>
    <xdr:sp>
      <xdr:nvSpPr>
        <xdr:cNvPr id="14" name="Text Box 1"/>
        <xdr:cNvSpPr txBox="1">
          <a:spLocks noChangeArrowheads="1"/>
        </xdr:cNvSpPr>
      </xdr:nvSpPr>
      <xdr:spPr>
        <a:xfrm>
          <a:off x="3962400" y="3049905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91</xdr:row>
      <xdr:rowOff>0</xdr:rowOff>
    </xdr:from>
    <xdr:ext cx="95250" cy="238125"/>
    <xdr:sp>
      <xdr:nvSpPr>
        <xdr:cNvPr id="15" name="Text Box 1"/>
        <xdr:cNvSpPr txBox="1">
          <a:spLocks noChangeArrowheads="1"/>
        </xdr:cNvSpPr>
      </xdr:nvSpPr>
      <xdr:spPr>
        <a:xfrm>
          <a:off x="3962400" y="202311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95250" cy="209550"/>
    <xdr:sp>
      <xdr:nvSpPr>
        <xdr:cNvPr id="16" name="Text Box 1"/>
        <xdr:cNvSpPr txBox="1">
          <a:spLocks noChangeArrowheads="1"/>
        </xdr:cNvSpPr>
      </xdr:nvSpPr>
      <xdr:spPr>
        <a:xfrm>
          <a:off x="5791200" y="3467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11</xdr:row>
      <xdr:rowOff>0</xdr:rowOff>
    </xdr:from>
    <xdr:ext cx="95250" cy="209550"/>
    <xdr:sp>
      <xdr:nvSpPr>
        <xdr:cNvPr id="17" name="Text Box 1"/>
        <xdr:cNvSpPr txBox="1">
          <a:spLocks noChangeArrowheads="1"/>
        </xdr:cNvSpPr>
      </xdr:nvSpPr>
      <xdr:spPr>
        <a:xfrm>
          <a:off x="3962400" y="34671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581025</xdr:colOff>
      <xdr:row>2</xdr:row>
      <xdr:rowOff>9525</xdr:rowOff>
    </xdr:from>
    <xdr:to>
      <xdr:col>8</xdr:col>
      <xdr:colOff>295275</xdr:colOff>
      <xdr:row>2</xdr:row>
      <xdr:rowOff>9525</xdr:rowOff>
    </xdr:to>
    <xdr:sp>
      <xdr:nvSpPr>
        <xdr:cNvPr id="18" name="Line 10"/>
        <xdr:cNvSpPr>
          <a:spLocks/>
        </xdr:cNvSpPr>
      </xdr:nvSpPr>
      <xdr:spPr>
        <a:xfrm>
          <a:off x="2981325" y="42862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30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106</xdr:row>
      <xdr:rowOff>0</xdr:rowOff>
    </xdr:from>
    <xdr:ext cx="95250" cy="228600"/>
    <xdr:sp>
      <xdr:nvSpPr>
        <xdr:cNvPr id="2" name="Text Box 1"/>
        <xdr:cNvSpPr txBox="1">
          <a:spLocks noChangeArrowheads="1"/>
        </xdr:cNvSpPr>
      </xdr:nvSpPr>
      <xdr:spPr>
        <a:xfrm>
          <a:off x="3305175" y="2325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106</xdr:row>
      <xdr:rowOff>0</xdr:rowOff>
    </xdr:from>
    <xdr:ext cx="95250" cy="228600"/>
    <xdr:sp>
      <xdr:nvSpPr>
        <xdr:cNvPr id="3" name="Text Box 1"/>
        <xdr:cNvSpPr txBox="1">
          <a:spLocks noChangeArrowheads="1"/>
        </xdr:cNvSpPr>
      </xdr:nvSpPr>
      <xdr:spPr>
        <a:xfrm>
          <a:off x="2514600" y="2325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30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330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0</xdr:colOff>
      <xdr:row>106</xdr:row>
      <xdr:rowOff>0</xdr:rowOff>
    </xdr:from>
    <xdr:ext cx="95250" cy="276225"/>
    <xdr:sp>
      <xdr:nvSpPr>
        <xdr:cNvPr id="6" name="Text Box 1"/>
        <xdr:cNvSpPr txBox="1">
          <a:spLocks noChangeArrowheads="1"/>
        </xdr:cNvSpPr>
      </xdr:nvSpPr>
      <xdr:spPr>
        <a:xfrm>
          <a:off x="3305175" y="232505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106</xdr:row>
      <xdr:rowOff>0</xdr:rowOff>
    </xdr:from>
    <xdr:ext cx="95250" cy="276225"/>
    <xdr:sp>
      <xdr:nvSpPr>
        <xdr:cNvPr id="7" name="Text Box 1"/>
        <xdr:cNvSpPr txBox="1">
          <a:spLocks noChangeArrowheads="1"/>
        </xdr:cNvSpPr>
      </xdr:nvSpPr>
      <xdr:spPr>
        <a:xfrm>
          <a:off x="4095750" y="232505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142875</xdr:colOff>
      <xdr:row>3</xdr:row>
      <xdr:rowOff>0</xdr:rowOff>
    </xdr:from>
    <xdr:to>
      <xdr:col>2</xdr:col>
      <xdr:colOff>1009650</xdr:colOff>
      <xdr:row>3</xdr:row>
      <xdr:rowOff>0</xdr:rowOff>
    </xdr:to>
    <xdr:sp>
      <xdr:nvSpPr>
        <xdr:cNvPr id="8" name="Line 9"/>
        <xdr:cNvSpPr>
          <a:spLocks/>
        </xdr:cNvSpPr>
      </xdr:nvSpPr>
      <xdr:spPr>
        <a:xfrm>
          <a:off x="895350" y="62865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0</xdr:colOff>
      <xdr:row>94</xdr:row>
      <xdr:rowOff>0</xdr:rowOff>
    </xdr:from>
    <xdr:ext cx="95250" cy="238125"/>
    <xdr:sp>
      <xdr:nvSpPr>
        <xdr:cNvPr id="9" name="Text Box 1"/>
        <xdr:cNvSpPr txBox="1">
          <a:spLocks noChangeArrowheads="1"/>
        </xdr:cNvSpPr>
      </xdr:nvSpPr>
      <xdr:spPr>
        <a:xfrm>
          <a:off x="5924550" y="20735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95250" cy="238125"/>
    <xdr:sp>
      <xdr:nvSpPr>
        <xdr:cNvPr id="10" name="Text Box 1"/>
        <xdr:cNvSpPr txBox="1">
          <a:spLocks noChangeArrowheads="1"/>
        </xdr:cNvSpPr>
      </xdr:nvSpPr>
      <xdr:spPr>
        <a:xfrm>
          <a:off x="5924550" y="20735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94</xdr:row>
      <xdr:rowOff>0</xdr:rowOff>
    </xdr:from>
    <xdr:ext cx="95250" cy="238125"/>
    <xdr:sp>
      <xdr:nvSpPr>
        <xdr:cNvPr id="11" name="Text Box 1"/>
        <xdr:cNvSpPr txBox="1">
          <a:spLocks noChangeArrowheads="1"/>
        </xdr:cNvSpPr>
      </xdr:nvSpPr>
      <xdr:spPr>
        <a:xfrm>
          <a:off x="5924550" y="207359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106</xdr:row>
      <xdr:rowOff>0</xdr:rowOff>
    </xdr:from>
    <xdr:ext cx="95250" cy="238125"/>
    <xdr:sp>
      <xdr:nvSpPr>
        <xdr:cNvPr id="12" name="Text Box 1"/>
        <xdr:cNvSpPr txBox="1">
          <a:spLocks noChangeArrowheads="1"/>
        </xdr:cNvSpPr>
      </xdr:nvSpPr>
      <xdr:spPr>
        <a:xfrm>
          <a:off x="4095750" y="232505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143</xdr:row>
      <xdr:rowOff>0</xdr:rowOff>
    </xdr:from>
    <xdr:ext cx="95250" cy="257175"/>
    <xdr:sp>
      <xdr:nvSpPr>
        <xdr:cNvPr id="13" name="Text Box 1"/>
        <xdr:cNvSpPr txBox="1">
          <a:spLocks noChangeArrowheads="1"/>
        </xdr:cNvSpPr>
      </xdr:nvSpPr>
      <xdr:spPr>
        <a:xfrm>
          <a:off x="5924550" y="310038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153</xdr:row>
      <xdr:rowOff>0</xdr:rowOff>
    </xdr:from>
    <xdr:ext cx="95250" cy="257175"/>
    <xdr:sp>
      <xdr:nvSpPr>
        <xdr:cNvPr id="14" name="Text Box 1"/>
        <xdr:cNvSpPr txBox="1">
          <a:spLocks noChangeArrowheads="1"/>
        </xdr:cNvSpPr>
      </xdr:nvSpPr>
      <xdr:spPr>
        <a:xfrm>
          <a:off x="4095750" y="3309937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83</xdr:row>
      <xdr:rowOff>0</xdr:rowOff>
    </xdr:from>
    <xdr:ext cx="95250" cy="238125"/>
    <xdr:sp>
      <xdr:nvSpPr>
        <xdr:cNvPr id="15" name="Text Box 1"/>
        <xdr:cNvSpPr txBox="1">
          <a:spLocks noChangeArrowheads="1"/>
        </xdr:cNvSpPr>
      </xdr:nvSpPr>
      <xdr:spPr>
        <a:xfrm>
          <a:off x="4095750" y="184308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10</xdr:row>
      <xdr:rowOff>0</xdr:rowOff>
    </xdr:from>
    <xdr:ext cx="95250" cy="209550"/>
    <xdr:sp>
      <xdr:nvSpPr>
        <xdr:cNvPr id="16" name="Text Box 1"/>
        <xdr:cNvSpPr txBox="1">
          <a:spLocks noChangeArrowheads="1"/>
        </xdr:cNvSpPr>
      </xdr:nvSpPr>
      <xdr:spPr>
        <a:xfrm>
          <a:off x="5924550" y="3133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95250" cy="209550"/>
    <xdr:sp>
      <xdr:nvSpPr>
        <xdr:cNvPr id="17" name="Text Box 1"/>
        <xdr:cNvSpPr txBox="1">
          <a:spLocks noChangeArrowheads="1"/>
        </xdr:cNvSpPr>
      </xdr:nvSpPr>
      <xdr:spPr>
        <a:xfrm>
          <a:off x="4095750" y="31337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581025</xdr:colOff>
      <xdr:row>2</xdr:row>
      <xdr:rowOff>9525</xdr:rowOff>
    </xdr:from>
    <xdr:to>
      <xdr:col>8</xdr:col>
      <xdr:colOff>295275</xdr:colOff>
      <xdr:row>2</xdr:row>
      <xdr:rowOff>9525</xdr:rowOff>
    </xdr:to>
    <xdr:sp>
      <xdr:nvSpPr>
        <xdr:cNvPr id="18" name="Line 10"/>
        <xdr:cNvSpPr>
          <a:spLocks/>
        </xdr:cNvSpPr>
      </xdr:nvSpPr>
      <xdr:spPr>
        <a:xfrm>
          <a:off x="3095625" y="4286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5"/>
  <sheetViews>
    <sheetView zoomScalePageLayoutView="0" workbookViewId="0" topLeftCell="A17">
      <selection activeCell="L29" sqref="L29"/>
    </sheetView>
  </sheetViews>
  <sheetFormatPr defaultColWidth="9.140625" defaultRowHeight="12.75"/>
  <cols>
    <col min="1" max="1" width="4.421875" style="11" customWidth="1"/>
    <col min="2" max="2" width="5.421875" style="11" customWidth="1"/>
    <col min="3" max="3" width="17.8515625" style="11" customWidth="1"/>
    <col min="4" max="4" width="7.8515625" style="11" customWidth="1"/>
    <col min="5" max="5" width="9.8515625" style="5" customWidth="1"/>
    <col min="6" max="6" width="9.421875" style="31" customWidth="1"/>
    <col min="7" max="7" width="4.57421875" style="11" customWidth="1"/>
    <col min="8" max="8" width="4.8515625" style="11" customWidth="1"/>
    <col min="9" max="9" width="8.57421875" style="11" customWidth="1"/>
    <col min="10" max="10" width="4.421875" style="11" customWidth="1"/>
    <col min="11" max="11" width="8.421875" style="11" customWidth="1"/>
    <col min="12" max="12" width="8.7109375" style="31" customWidth="1"/>
    <col min="13" max="16384" width="9.140625" style="11" customWidth="1"/>
  </cols>
  <sheetData>
    <row r="1" spans="1:30" s="10" customFormat="1" ht="16.5" customHeight="1">
      <c r="A1" s="374" t="s">
        <v>250</v>
      </c>
      <c r="B1" s="375"/>
      <c r="C1" s="375"/>
      <c r="D1" s="375"/>
      <c r="E1" s="371" t="s">
        <v>251</v>
      </c>
      <c r="F1" s="371"/>
      <c r="G1" s="371"/>
      <c r="H1" s="371"/>
      <c r="I1" s="371"/>
      <c r="J1" s="371"/>
      <c r="K1" s="371"/>
      <c r="L1" s="37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" customFormat="1" ht="16.5" customHeight="1">
      <c r="A2" s="371" t="s">
        <v>252</v>
      </c>
      <c r="B2" s="376"/>
      <c r="C2" s="376"/>
      <c r="D2" s="376"/>
      <c r="E2" s="372" t="s">
        <v>253</v>
      </c>
      <c r="F2" s="372"/>
      <c r="G2" s="372"/>
      <c r="H2" s="372"/>
      <c r="I2" s="372"/>
      <c r="J2" s="372"/>
      <c r="K2" s="372"/>
      <c r="L2" s="37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s="1" customFormat="1" ht="16.5" customHeight="1">
      <c r="A3" s="369" t="s">
        <v>254</v>
      </c>
      <c r="B3" s="370"/>
      <c r="C3" s="370"/>
      <c r="D3" s="370"/>
      <c r="E3" s="12"/>
      <c r="F3" s="11"/>
      <c r="G3" s="5"/>
      <c r="H3" s="5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17" s="1" customFormat="1" ht="88.5" customHeight="1">
      <c r="A4" s="373" t="s">
        <v>445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11"/>
      <c r="N4" s="11"/>
      <c r="O4" s="11"/>
      <c r="P4" s="11"/>
      <c r="Q4" s="11"/>
    </row>
    <row r="5" spans="1:12" s="16" customFormat="1" ht="36" customHeight="1">
      <c r="A5" s="17" t="s">
        <v>255</v>
      </c>
      <c r="B5" s="18" t="s">
        <v>260</v>
      </c>
      <c r="C5" s="19" t="s">
        <v>256</v>
      </c>
      <c r="D5" s="20" t="s">
        <v>257</v>
      </c>
      <c r="E5" s="15" t="s">
        <v>435</v>
      </c>
      <c r="F5" s="18" t="s">
        <v>258</v>
      </c>
      <c r="G5" s="18" t="s">
        <v>437</v>
      </c>
      <c r="H5" s="18" t="s">
        <v>436</v>
      </c>
      <c r="I5" s="18" t="s">
        <v>441</v>
      </c>
      <c r="J5" s="18" t="s">
        <v>438</v>
      </c>
      <c r="K5" s="18" t="s">
        <v>442</v>
      </c>
      <c r="L5" s="18" t="s">
        <v>259</v>
      </c>
    </row>
    <row r="6" spans="1:12" ht="16.5" customHeight="1">
      <c r="A6" s="21">
        <v>1</v>
      </c>
      <c r="B6" s="22">
        <v>1</v>
      </c>
      <c r="C6" s="77" t="s">
        <v>20</v>
      </c>
      <c r="D6" s="78" t="s">
        <v>0</v>
      </c>
      <c r="E6" s="45" t="s">
        <v>264</v>
      </c>
      <c r="F6" s="67" t="s">
        <v>21</v>
      </c>
      <c r="G6" s="120">
        <v>82</v>
      </c>
      <c r="H6" s="120">
        <v>69</v>
      </c>
      <c r="I6" s="121" t="str">
        <f>IF(H6&lt;30,"Kém",IF(H6&lt;=49,"Yếu",IF(H6&lt;=59,"TB",IF(H6&lt;=69,"TBK",IF(H6&lt;=79,"Khá",IF(H6&lt;=89,"Tốt","Xuất sắc"))))))</f>
        <v>TBK</v>
      </c>
      <c r="J6" s="122">
        <f>(G6+H6)/2</f>
        <v>75.5</v>
      </c>
      <c r="K6" s="121" t="str">
        <f>IF(J6&lt;30,"Kém",IF(J6&lt;=49,"Yếu",IF(J6&lt;=59,"TB",IF(J6&lt;=69,"TBK",IF(J6&lt;=79,"Khá",IF(J6&lt;=89,"Tốt","Xuất sắc"))))))</f>
        <v>Khá</v>
      </c>
      <c r="L6" s="34"/>
    </row>
    <row r="7" spans="1:12" ht="16.5" customHeight="1">
      <c r="A7" s="23">
        <v>2</v>
      </c>
      <c r="B7" s="24">
        <v>2</v>
      </c>
      <c r="C7" s="79" t="s">
        <v>3</v>
      </c>
      <c r="D7" s="80" t="s">
        <v>0</v>
      </c>
      <c r="E7" s="44" t="s">
        <v>265</v>
      </c>
      <c r="F7" s="68" t="s">
        <v>21</v>
      </c>
      <c r="G7" s="123">
        <v>75</v>
      </c>
      <c r="H7" s="123">
        <v>63</v>
      </c>
      <c r="I7" s="124" t="str">
        <f aca="true" t="shared" si="0" ref="I7:I35">IF(H7&lt;30,"Kém",IF(H7&lt;=49,"Yếu",IF(H7&lt;=59,"TB",IF(H7&lt;=69,"TBK",IF(H7&lt;=79,"Khá",IF(H7&lt;=89,"Tốt","Xuất sắc"))))))</f>
        <v>TBK</v>
      </c>
      <c r="J7" s="125">
        <f aca="true" t="shared" si="1" ref="J7:J35">(G7+H7)/2</f>
        <v>69</v>
      </c>
      <c r="K7" s="124" t="str">
        <f aca="true" t="shared" si="2" ref="K7:K35">IF(J7&lt;30,"Kém",IF(J7&lt;=49,"Yếu",IF(J7&lt;=59,"TB",IF(J7&lt;=69,"TBK",IF(J7&lt;=79,"Khá",IF(J7&lt;=89,"Tốt","Xuất sắc"))))))</f>
        <v>TBK</v>
      </c>
      <c r="L7" s="35"/>
    </row>
    <row r="8" spans="1:12" ht="16.5" customHeight="1">
      <c r="A8" s="23">
        <v>3</v>
      </c>
      <c r="B8" s="24">
        <v>3</v>
      </c>
      <c r="C8" s="79" t="s">
        <v>22</v>
      </c>
      <c r="D8" s="80" t="s">
        <v>0</v>
      </c>
      <c r="E8" s="46" t="s">
        <v>266</v>
      </c>
      <c r="F8" s="68" t="s">
        <v>21</v>
      </c>
      <c r="G8" s="123">
        <v>59</v>
      </c>
      <c r="H8" s="123">
        <v>40</v>
      </c>
      <c r="I8" s="124" t="str">
        <f t="shared" si="0"/>
        <v>Yếu</v>
      </c>
      <c r="J8" s="125">
        <f t="shared" si="1"/>
        <v>49.5</v>
      </c>
      <c r="K8" s="124" t="str">
        <f t="shared" si="2"/>
        <v>TB</v>
      </c>
      <c r="L8" s="35"/>
    </row>
    <row r="9" spans="1:12" ht="16.5" customHeight="1">
      <c r="A9" s="23">
        <v>4</v>
      </c>
      <c r="B9" s="24">
        <v>4</v>
      </c>
      <c r="C9" s="81" t="s">
        <v>3</v>
      </c>
      <c r="D9" s="82" t="s">
        <v>10</v>
      </c>
      <c r="E9" s="47" t="s">
        <v>267</v>
      </c>
      <c r="F9" s="68" t="s">
        <v>21</v>
      </c>
      <c r="G9" s="123">
        <v>69</v>
      </c>
      <c r="H9" s="123">
        <v>65</v>
      </c>
      <c r="I9" s="124" t="str">
        <f t="shared" si="0"/>
        <v>TBK</v>
      </c>
      <c r="J9" s="125">
        <f t="shared" si="1"/>
        <v>67</v>
      </c>
      <c r="K9" s="124" t="str">
        <f t="shared" si="2"/>
        <v>TBK</v>
      </c>
      <c r="L9" s="35"/>
    </row>
    <row r="10" spans="1:12" ht="16.5" customHeight="1">
      <c r="A10" s="23">
        <v>5</v>
      </c>
      <c r="B10" s="24">
        <v>5</v>
      </c>
      <c r="C10" s="83" t="s">
        <v>7</v>
      </c>
      <c r="D10" s="84" t="s">
        <v>23</v>
      </c>
      <c r="E10" s="48" t="s">
        <v>268</v>
      </c>
      <c r="F10" s="68" t="s">
        <v>21</v>
      </c>
      <c r="G10" s="123">
        <v>74</v>
      </c>
      <c r="H10" s="123">
        <v>67</v>
      </c>
      <c r="I10" s="124" t="str">
        <f t="shared" si="0"/>
        <v>TBK</v>
      </c>
      <c r="J10" s="125">
        <f t="shared" si="1"/>
        <v>70.5</v>
      </c>
      <c r="K10" s="124" t="str">
        <f t="shared" si="2"/>
        <v>Khá</v>
      </c>
      <c r="L10" s="35"/>
    </row>
    <row r="11" spans="1:12" ht="16.5" customHeight="1">
      <c r="A11" s="23">
        <v>6</v>
      </c>
      <c r="B11" s="24">
        <v>6</v>
      </c>
      <c r="C11" s="85" t="s">
        <v>24</v>
      </c>
      <c r="D11" s="86" t="s">
        <v>25</v>
      </c>
      <c r="E11" s="49" t="s">
        <v>269</v>
      </c>
      <c r="F11" s="68" t="s">
        <v>21</v>
      </c>
      <c r="G11" s="123">
        <v>77</v>
      </c>
      <c r="H11" s="123">
        <v>64</v>
      </c>
      <c r="I11" s="124" t="str">
        <f t="shared" si="0"/>
        <v>TBK</v>
      </c>
      <c r="J11" s="125">
        <f t="shared" si="1"/>
        <v>70.5</v>
      </c>
      <c r="K11" s="124" t="str">
        <f t="shared" si="2"/>
        <v>Khá</v>
      </c>
      <c r="L11" s="35"/>
    </row>
    <row r="12" spans="1:12" ht="16.5" customHeight="1">
      <c r="A12" s="23">
        <v>7</v>
      </c>
      <c r="B12" s="24">
        <v>7</v>
      </c>
      <c r="C12" s="81" t="s">
        <v>26</v>
      </c>
      <c r="D12" s="82" t="s">
        <v>18</v>
      </c>
      <c r="E12" s="46" t="s">
        <v>270</v>
      </c>
      <c r="F12" s="68" t="s">
        <v>21</v>
      </c>
      <c r="G12" s="123">
        <v>81</v>
      </c>
      <c r="H12" s="123">
        <v>77</v>
      </c>
      <c r="I12" s="124" t="str">
        <f t="shared" si="0"/>
        <v>Khá</v>
      </c>
      <c r="J12" s="125">
        <f t="shared" si="1"/>
        <v>79</v>
      </c>
      <c r="K12" s="124" t="str">
        <f t="shared" si="2"/>
        <v>Khá</v>
      </c>
      <c r="L12" s="35"/>
    </row>
    <row r="13" spans="1:12" ht="16.5" customHeight="1">
      <c r="A13" s="23">
        <v>8</v>
      </c>
      <c r="B13" s="24">
        <v>8</v>
      </c>
      <c r="C13" s="79" t="s">
        <v>27</v>
      </c>
      <c r="D13" s="87" t="s">
        <v>18</v>
      </c>
      <c r="E13" s="44" t="s">
        <v>271</v>
      </c>
      <c r="F13" s="68" t="s">
        <v>21</v>
      </c>
      <c r="G13" s="123">
        <v>69</v>
      </c>
      <c r="H13" s="123">
        <v>40</v>
      </c>
      <c r="I13" s="124" t="str">
        <f t="shared" si="0"/>
        <v>Yếu</v>
      </c>
      <c r="J13" s="125">
        <f t="shared" si="1"/>
        <v>54.5</v>
      </c>
      <c r="K13" s="124" t="str">
        <f t="shared" si="2"/>
        <v>TB</v>
      </c>
      <c r="L13" s="35"/>
    </row>
    <row r="14" spans="1:12" ht="16.5" customHeight="1">
      <c r="A14" s="23">
        <v>9</v>
      </c>
      <c r="B14" s="24">
        <v>9</v>
      </c>
      <c r="C14" s="79" t="s">
        <v>28</v>
      </c>
      <c r="D14" s="87" t="s">
        <v>29</v>
      </c>
      <c r="E14" s="44" t="s">
        <v>272</v>
      </c>
      <c r="F14" s="68" t="s">
        <v>21</v>
      </c>
      <c r="G14" s="123">
        <v>88</v>
      </c>
      <c r="H14" s="123">
        <v>82</v>
      </c>
      <c r="I14" s="124" t="str">
        <f t="shared" si="0"/>
        <v>Tốt</v>
      </c>
      <c r="J14" s="125">
        <f t="shared" si="1"/>
        <v>85</v>
      </c>
      <c r="K14" s="124" t="str">
        <f t="shared" si="2"/>
        <v>Tốt</v>
      </c>
      <c r="L14" s="35"/>
    </row>
    <row r="15" spans="1:12" ht="16.5" customHeight="1">
      <c r="A15" s="23">
        <v>10</v>
      </c>
      <c r="B15" s="24">
        <v>10</v>
      </c>
      <c r="C15" s="79" t="s">
        <v>30</v>
      </c>
      <c r="D15" s="87" t="s">
        <v>31</v>
      </c>
      <c r="E15" s="47" t="s">
        <v>273</v>
      </c>
      <c r="F15" s="68" t="s">
        <v>21</v>
      </c>
      <c r="G15" s="123">
        <v>69</v>
      </c>
      <c r="H15" s="123">
        <v>40</v>
      </c>
      <c r="I15" s="124" t="str">
        <f t="shared" si="0"/>
        <v>Yếu</v>
      </c>
      <c r="J15" s="125">
        <f t="shared" si="1"/>
        <v>54.5</v>
      </c>
      <c r="K15" s="124" t="str">
        <f t="shared" si="2"/>
        <v>TB</v>
      </c>
      <c r="L15" s="35"/>
    </row>
    <row r="16" spans="1:12" ht="16.5" customHeight="1">
      <c r="A16" s="23">
        <v>11</v>
      </c>
      <c r="B16" s="24">
        <v>11</v>
      </c>
      <c r="C16" s="79" t="s">
        <v>32</v>
      </c>
      <c r="D16" s="87" t="s">
        <v>33</v>
      </c>
      <c r="E16" s="47" t="s">
        <v>274</v>
      </c>
      <c r="F16" s="68" t="s">
        <v>21</v>
      </c>
      <c r="G16" s="123">
        <v>80</v>
      </c>
      <c r="H16" s="123">
        <v>70</v>
      </c>
      <c r="I16" s="124" t="str">
        <f t="shared" si="0"/>
        <v>Khá</v>
      </c>
      <c r="J16" s="125">
        <f t="shared" si="1"/>
        <v>75</v>
      </c>
      <c r="K16" s="124" t="str">
        <f t="shared" si="2"/>
        <v>Khá</v>
      </c>
      <c r="L16" s="35"/>
    </row>
    <row r="17" spans="1:12" ht="16.5" customHeight="1">
      <c r="A17" s="23">
        <v>12</v>
      </c>
      <c r="B17" s="24">
        <v>12</v>
      </c>
      <c r="C17" s="88" t="s">
        <v>34</v>
      </c>
      <c r="D17" s="89" t="s">
        <v>35</v>
      </c>
      <c r="E17" s="44" t="s">
        <v>275</v>
      </c>
      <c r="F17" s="68" t="s">
        <v>21</v>
      </c>
      <c r="G17" s="123">
        <v>77</v>
      </c>
      <c r="H17" s="123">
        <v>40</v>
      </c>
      <c r="I17" s="124" t="str">
        <f t="shared" si="0"/>
        <v>Yếu</v>
      </c>
      <c r="J17" s="125">
        <f t="shared" si="1"/>
        <v>58.5</v>
      </c>
      <c r="K17" s="124" t="str">
        <f t="shared" si="2"/>
        <v>TB</v>
      </c>
      <c r="L17" s="35"/>
    </row>
    <row r="18" spans="1:12" ht="16.5" customHeight="1">
      <c r="A18" s="23">
        <v>13</v>
      </c>
      <c r="B18" s="24">
        <v>13</v>
      </c>
      <c r="C18" s="88" t="s">
        <v>36</v>
      </c>
      <c r="D18" s="89" t="s">
        <v>37</v>
      </c>
      <c r="E18" s="44" t="s">
        <v>276</v>
      </c>
      <c r="F18" s="68" t="s">
        <v>21</v>
      </c>
      <c r="G18" s="123">
        <v>77</v>
      </c>
      <c r="H18" s="123">
        <v>56</v>
      </c>
      <c r="I18" s="124" t="str">
        <f t="shared" si="0"/>
        <v>TB</v>
      </c>
      <c r="J18" s="125">
        <f t="shared" si="1"/>
        <v>66.5</v>
      </c>
      <c r="K18" s="124" t="str">
        <f t="shared" si="2"/>
        <v>TBK</v>
      </c>
      <c r="L18" s="35"/>
    </row>
    <row r="19" spans="1:12" ht="16.5" customHeight="1">
      <c r="A19" s="23">
        <v>14</v>
      </c>
      <c r="B19" s="24">
        <v>14</v>
      </c>
      <c r="C19" s="79" t="s">
        <v>38</v>
      </c>
      <c r="D19" s="80" t="s">
        <v>1</v>
      </c>
      <c r="E19" s="44" t="s">
        <v>277</v>
      </c>
      <c r="F19" s="68" t="s">
        <v>21</v>
      </c>
      <c r="G19" s="123">
        <v>71</v>
      </c>
      <c r="H19" s="123">
        <v>71</v>
      </c>
      <c r="I19" s="124" t="str">
        <f t="shared" si="0"/>
        <v>Khá</v>
      </c>
      <c r="J19" s="125">
        <f t="shared" si="1"/>
        <v>71</v>
      </c>
      <c r="K19" s="124" t="str">
        <f t="shared" si="2"/>
        <v>Khá</v>
      </c>
      <c r="L19" s="35"/>
    </row>
    <row r="20" spans="1:12" ht="16.5" customHeight="1">
      <c r="A20" s="23">
        <v>15</v>
      </c>
      <c r="B20" s="24">
        <v>15</v>
      </c>
      <c r="C20" s="79" t="s">
        <v>9</v>
      </c>
      <c r="D20" s="80" t="s">
        <v>39</v>
      </c>
      <c r="E20" s="44" t="s">
        <v>278</v>
      </c>
      <c r="F20" s="68" t="s">
        <v>21</v>
      </c>
      <c r="G20" s="123">
        <v>69</v>
      </c>
      <c r="H20" s="123">
        <v>53</v>
      </c>
      <c r="I20" s="124" t="str">
        <f t="shared" si="0"/>
        <v>TB</v>
      </c>
      <c r="J20" s="125">
        <f t="shared" si="1"/>
        <v>61</v>
      </c>
      <c r="K20" s="124" t="str">
        <f t="shared" si="2"/>
        <v>TBK</v>
      </c>
      <c r="L20" s="35"/>
    </row>
    <row r="21" spans="1:12" ht="16.5" customHeight="1">
      <c r="A21" s="23">
        <v>16</v>
      </c>
      <c r="B21" s="24">
        <v>16</v>
      </c>
      <c r="C21" s="88" t="s">
        <v>19</v>
      </c>
      <c r="D21" s="90" t="s">
        <v>40</v>
      </c>
      <c r="E21" s="50" t="s">
        <v>279</v>
      </c>
      <c r="F21" s="68" t="s">
        <v>21</v>
      </c>
      <c r="G21" s="123">
        <v>70</v>
      </c>
      <c r="H21" s="123">
        <v>52</v>
      </c>
      <c r="I21" s="124" t="str">
        <f t="shared" si="0"/>
        <v>TB</v>
      </c>
      <c r="J21" s="125">
        <f t="shared" si="1"/>
        <v>61</v>
      </c>
      <c r="K21" s="124" t="str">
        <f t="shared" si="2"/>
        <v>TBK</v>
      </c>
      <c r="L21" s="35"/>
    </row>
    <row r="22" spans="1:12" ht="16.5" customHeight="1">
      <c r="A22" s="23">
        <v>17</v>
      </c>
      <c r="B22" s="24">
        <v>17</v>
      </c>
      <c r="C22" s="91" t="s">
        <v>3</v>
      </c>
      <c r="D22" s="92" t="s">
        <v>41</v>
      </c>
      <c r="E22" s="51" t="s">
        <v>280</v>
      </c>
      <c r="F22" s="68" t="s">
        <v>21</v>
      </c>
      <c r="G22" s="123">
        <v>84</v>
      </c>
      <c r="H22" s="123">
        <v>70</v>
      </c>
      <c r="I22" s="124" t="str">
        <f t="shared" si="0"/>
        <v>Khá</v>
      </c>
      <c r="J22" s="125">
        <f t="shared" si="1"/>
        <v>77</v>
      </c>
      <c r="K22" s="124" t="str">
        <f t="shared" si="2"/>
        <v>Khá</v>
      </c>
      <c r="L22" s="35"/>
    </row>
    <row r="23" spans="1:12" ht="16.5" customHeight="1">
      <c r="A23" s="23">
        <v>18</v>
      </c>
      <c r="B23" s="24">
        <v>18</v>
      </c>
      <c r="C23" s="88" t="s">
        <v>28</v>
      </c>
      <c r="D23" s="89" t="s">
        <v>42</v>
      </c>
      <c r="E23" s="44" t="s">
        <v>281</v>
      </c>
      <c r="F23" s="68" t="s">
        <v>21</v>
      </c>
      <c r="G23" s="123">
        <v>83</v>
      </c>
      <c r="H23" s="123">
        <v>80</v>
      </c>
      <c r="I23" s="124" t="str">
        <f t="shared" si="0"/>
        <v>Tốt</v>
      </c>
      <c r="J23" s="125">
        <f t="shared" si="1"/>
        <v>81.5</v>
      </c>
      <c r="K23" s="124" t="str">
        <f t="shared" si="2"/>
        <v>Tốt</v>
      </c>
      <c r="L23" s="35"/>
    </row>
    <row r="24" spans="1:12" ht="16.5" customHeight="1">
      <c r="A24" s="23">
        <v>19</v>
      </c>
      <c r="B24" s="24">
        <v>19</v>
      </c>
      <c r="C24" s="93" t="s">
        <v>11</v>
      </c>
      <c r="D24" s="92" t="s">
        <v>6</v>
      </c>
      <c r="E24" s="52" t="s">
        <v>282</v>
      </c>
      <c r="F24" s="68" t="s">
        <v>21</v>
      </c>
      <c r="G24" s="123">
        <v>86</v>
      </c>
      <c r="H24" s="123">
        <v>74</v>
      </c>
      <c r="I24" s="124" t="str">
        <f t="shared" si="0"/>
        <v>Khá</v>
      </c>
      <c r="J24" s="125">
        <f t="shared" si="1"/>
        <v>80</v>
      </c>
      <c r="K24" s="124" t="str">
        <f t="shared" si="2"/>
        <v>Tốt</v>
      </c>
      <c r="L24" s="35"/>
    </row>
    <row r="25" spans="1:12" ht="16.5" customHeight="1">
      <c r="A25" s="23">
        <v>20</v>
      </c>
      <c r="B25" s="24">
        <v>20</v>
      </c>
      <c r="C25" s="88" t="s">
        <v>43</v>
      </c>
      <c r="D25" s="89" t="s">
        <v>13</v>
      </c>
      <c r="E25" s="47" t="s">
        <v>283</v>
      </c>
      <c r="F25" s="68" t="s">
        <v>21</v>
      </c>
      <c r="G25" s="123">
        <v>92</v>
      </c>
      <c r="H25" s="123" t="s">
        <v>284</v>
      </c>
      <c r="I25" s="124"/>
      <c r="J25" s="125"/>
      <c r="K25" s="124"/>
      <c r="L25" s="145" t="s">
        <v>378</v>
      </c>
    </row>
    <row r="26" spans="1:12" ht="16.5" customHeight="1">
      <c r="A26" s="23">
        <v>21</v>
      </c>
      <c r="B26" s="24">
        <v>21</v>
      </c>
      <c r="C26" s="83" t="s">
        <v>44</v>
      </c>
      <c r="D26" s="84" t="s">
        <v>45</v>
      </c>
      <c r="E26" s="44" t="s">
        <v>285</v>
      </c>
      <c r="F26" s="68" t="s">
        <v>21</v>
      </c>
      <c r="G26" s="123">
        <v>75</v>
      </c>
      <c r="H26" s="123">
        <v>64</v>
      </c>
      <c r="I26" s="124" t="str">
        <f t="shared" si="0"/>
        <v>TBK</v>
      </c>
      <c r="J26" s="125">
        <f t="shared" si="1"/>
        <v>69.5</v>
      </c>
      <c r="K26" s="124" t="str">
        <f t="shared" si="2"/>
        <v>Khá</v>
      </c>
      <c r="L26" s="145"/>
    </row>
    <row r="27" spans="1:12" ht="16.5" customHeight="1">
      <c r="A27" s="23">
        <v>22</v>
      </c>
      <c r="B27" s="24">
        <v>22</v>
      </c>
      <c r="C27" s="83" t="s">
        <v>3</v>
      </c>
      <c r="D27" s="84" t="s">
        <v>46</v>
      </c>
      <c r="E27" s="44" t="s">
        <v>286</v>
      </c>
      <c r="F27" s="68" t="s">
        <v>21</v>
      </c>
      <c r="G27" s="123">
        <v>98</v>
      </c>
      <c r="H27" s="123">
        <v>95</v>
      </c>
      <c r="I27" s="124" t="str">
        <f t="shared" si="0"/>
        <v>Xuất sắc</v>
      </c>
      <c r="J27" s="125">
        <f t="shared" si="1"/>
        <v>96.5</v>
      </c>
      <c r="K27" s="124" t="str">
        <f t="shared" si="2"/>
        <v>Xuất sắc</v>
      </c>
      <c r="L27" s="145"/>
    </row>
    <row r="28" spans="1:12" ht="16.5" customHeight="1">
      <c r="A28" s="23">
        <v>23</v>
      </c>
      <c r="B28" s="24">
        <v>23</v>
      </c>
      <c r="C28" s="83" t="s">
        <v>47</v>
      </c>
      <c r="D28" s="84" t="s">
        <v>48</v>
      </c>
      <c r="E28" s="44" t="s">
        <v>287</v>
      </c>
      <c r="F28" s="68" t="s">
        <v>21</v>
      </c>
      <c r="G28" s="123">
        <v>80</v>
      </c>
      <c r="H28" s="123">
        <v>67</v>
      </c>
      <c r="I28" s="124" t="str">
        <f t="shared" si="0"/>
        <v>TBK</v>
      </c>
      <c r="J28" s="125">
        <f t="shared" si="1"/>
        <v>73.5</v>
      </c>
      <c r="K28" s="124" t="str">
        <f t="shared" si="2"/>
        <v>Khá</v>
      </c>
      <c r="L28" s="145"/>
    </row>
    <row r="29" spans="1:12" s="76" customFormat="1" ht="16.5" customHeight="1">
      <c r="A29" s="72">
        <v>24</v>
      </c>
      <c r="B29" s="73">
        <v>24</v>
      </c>
      <c r="C29" s="94" t="s">
        <v>49</v>
      </c>
      <c r="D29" s="95" t="s">
        <v>50</v>
      </c>
      <c r="E29" s="74" t="s">
        <v>288</v>
      </c>
      <c r="F29" s="75" t="s">
        <v>21</v>
      </c>
      <c r="G29" s="126">
        <v>80</v>
      </c>
      <c r="H29" s="126">
        <v>59</v>
      </c>
      <c r="I29" s="127" t="str">
        <f t="shared" si="0"/>
        <v>TB</v>
      </c>
      <c r="J29" s="128">
        <f t="shared" si="1"/>
        <v>69.5</v>
      </c>
      <c r="K29" s="127" t="str">
        <f t="shared" si="2"/>
        <v>Khá</v>
      </c>
      <c r="L29" s="146" t="s">
        <v>444</v>
      </c>
    </row>
    <row r="30" spans="1:12" ht="16.5" customHeight="1">
      <c r="A30" s="23">
        <v>25</v>
      </c>
      <c r="B30" s="24">
        <v>25</v>
      </c>
      <c r="C30" s="88" t="s">
        <v>443</v>
      </c>
      <c r="D30" s="90" t="s">
        <v>17</v>
      </c>
      <c r="E30" s="44" t="s">
        <v>289</v>
      </c>
      <c r="F30" s="68" t="s">
        <v>21</v>
      </c>
      <c r="G30" s="123">
        <v>80</v>
      </c>
      <c r="H30" s="123">
        <v>56</v>
      </c>
      <c r="I30" s="124" t="str">
        <f t="shared" si="0"/>
        <v>TB</v>
      </c>
      <c r="J30" s="125">
        <f t="shared" si="1"/>
        <v>68</v>
      </c>
      <c r="K30" s="124" t="str">
        <f t="shared" si="2"/>
        <v>TBK</v>
      </c>
      <c r="L30" s="35"/>
    </row>
    <row r="31" spans="1:12" ht="16.5" customHeight="1">
      <c r="A31" s="23">
        <v>26</v>
      </c>
      <c r="B31" s="24">
        <v>26</v>
      </c>
      <c r="C31" s="91" t="s">
        <v>51</v>
      </c>
      <c r="D31" s="92" t="s">
        <v>17</v>
      </c>
      <c r="E31" s="51" t="s">
        <v>290</v>
      </c>
      <c r="F31" s="68" t="s">
        <v>21</v>
      </c>
      <c r="G31" s="123">
        <v>75</v>
      </c>
      <c r="H31" s="123">
        <v>63</v>
      </c>
      <c r="I31" s="124" t="str">
        <f t="shared" si="0"/>
        <v>TBK</v>
      </c>
      <c r="J31" s="125">
        <f t="shared" si="1"/>
        <v>69</v>
      </c>
      <c r="K31" s="124" t="str">
        <f t="shared" si="2"/>
        <v>TBK</v>
      </c>
      <c r="L31" s="35"/>
    </row>
    <row r="32" spans="1:12" ht="16.5" customHeight="1">
      <c r="A32" s="23">
        <v>27</v>
      </c>
      <c r="B32" s="24">
        <v>27</v>
      </c>
      <c r="C32" s="96" t="s">
        <v>52</v>
      </c>
      <c r="D32" s="92" t="s">
        <v>14</v>
      </c>
      <c r="E32" s="52" t="s">
        <v>291</v>
      </c>
      <c r="F32" s="68" t="s">
        <v>21</v>
      </c>
      <c r="G32" s="123">
        <v>75</v>
      </c>
      <c r="H32" s="123">
        <v>61</v>
      </c>
      <c r="I32" s="124" t="str">
        <f t="shared" si="0"/>
        <v>TBK</v>
      </c>
      <c r="J32" s="125">
        <f t="shared" si="1"/>
        <v>68</v>
      </c>
      <c r="K32" s="124" t="str">
        <f t="shared" si="2"/>
        <v>TBK</v>
      </c>
      <c r="L32" s="35"/>
    </row>
    <row r="33" spans="1:12" ht="16.5" customHeight="1">
      <c r="A33" s="23">
        <v>28</v>
      </c>
      <c r="B33" s="24">
        <v>28</v>
      </c>
      <c r="C33" s="88" t="s">
        <v>3</v>
      </c>
      <c r="D33" s="89" t="s">
        <v>15</v>
      </c>
      <c r="E33" s="44" t="s">
        <v>292</v>
      </c>
      <c r="F33" s="68" t="s">
        <v>21</v>
      </c>
      <c r="G33" s="123">
        <v>82</v>
      </c>
      <c r="H33" s="123">
        <v>66</v>
      </c>
      <c r="I33" s="124" t="str">
        <f t="shared" si="0"/>
        <v>TBK</v>
      </c>
      <c r="J33" s="125">
        <f t="shared" si="1"/>
        <v>74</v>
      </c>
      <c r="K33" s="124" t="str">
        <f t="shared" si="2"/>
        <v>Khá</v>
      </c>
      <c r="L33" s="35"/>
    </row>
    <row r="34" spans="1:12" ht="16.5" customHeight="1">
      <c r="A34" s="23">
        <v>29</v>
      </c>
      <c r="B34" s="24">
        <v>29</v>
      </c>
      <c r="C34" s="83" t="s">
        <v>4</v>
      </c>
      <c r="D34" s="84" t="s">
        <v>16</v>
      </c>
      <c r="E34" s="44" t="s">
        <v>293</v>
      </c>
      <c r="F34" s="68" t="s">
        <v>21</v>
      </c>
      <c r="G34" s="123">
        <v>82</v>
      </c>
      <c r="H34" s="123">
        <v>59</v>
      </c>
      <c r="I34" s="124" t="str">
        <f t="shared" si="0"/>
        <v>TB</v>
      </c>
      <c r="J34" s="125">
        <f t="shared" si="1"/>
        <v>70.5</v>
      </c>
      <c r="K34" s="124" t="str">
        <f t="shared" si="2"/>
        <v>Khá</v>
      </c>
      <c r="L34" s="35"/>
    </row>
    <row r="35" spans="1:12" ht="16.5" customHeight="1">
      <c r="A35" s="23">
        <v>30</v>
      </c>
      <c r="B35" s="24">
        <v>30</v>
      </c>
      <c r="C35" s="83" t="s">
        <v>5</v>
      </c>
      <c r="D35" s="84" t="s">
        <v>12</v>
      </c>
      <c r="E35" s="53" t="s">
        <v>294</v>
      </c>
      <c r="F35" s="68" t="s">
        <v>21</v>
      </c>
      <c r="G35" s="123">
        <v>69</v>
      </c>
      <c r="H35" s="123">
        <v>58</v>
      </c>
      <c r="I35" s="124" t="str">
        <f t="shared" si="0"/>
        <v>TB</v>
      </c>
      <c r="J35" s="125">
        <f t="shared" si="1"/>
        <v>63.5</v>
      </c>
      <c r="K35" s="124" t="str">
        <f t="shared" si="2"/>
        <v>TBK</v>
      </c>
      <c r="L35" s="35"/>
    </row>
    <row r="36" spans="1:12" ht="16.5" customHeight="1">
      <c r="A36" s="23">
        <v>31</v>
      </c>
      <c r="B36" s="6">
        <v>1</v>
      </c>
      <c r="C36" s="83" t="s">
        <v>54</v>
      </c>
      <c r="D36" s="97" t="s">
        <v>0</v>
      </c>
      <c r="E36" s="54" t="s">
        <v>295</v>
      </c>
      <c r="F36" s="69" t="s">
        <v>63</v>
      </c>
      <c r="G36" s="129">
        <v>72</v>
      </c>
      <c r="H36" s="130">
        <v>79</v>
      </c>
      <c r="I36" s="131" t="s">
        <v>262</v>
      </c>
      <c r="J36" s="132">
        <v>75.5</v>
      </c>
      <c r="K36" s="131" t="s">
        <v>262</v>
      </c>
      <c r="L36" s="36"/>
    </row>
    <row r="37" spans="1:12" ht="16.5" customHeight="1">
      <c r="A37" s="23">
        <v>32</v>
      </c>
      <c r="B37" s="6">
        <v>2</v>
      </c>
      <c r="C37" s="88" t="s">
        <v>64</v>
      </c>
      <c r="D37" s="98" t="s">
        <v>62</v>
      </c>
      <c r="E37" s="55" t="s">
        <v>296</v>
      </c>
      <c r="F37" s="69" t="s">
        <v>63</v>
      </c>
      <c r="G37" s="129">
        <v>68</v>
      </c>
      <c r="H37" s="130">
        <v>75</v>
      </c>
      <c r="I37" s="131" t="s">
        <v>262</v>
      </c>
      <c r="J37" s="132">
        <v>71.5</v>
      </c>
      <c r="K37" s="131" t="s">
        <v>262</v>
      </c>
      <c r="L37" s="36"/>
    </row>
    <row r="38" spans="1:12" ht="16.5" customHeight="1">
      <c r="A38" s="23">
        <v>33</v>
      </c>
      <c r="B38" s="6">
        <v>3</v>
      </c>
      <c r="C38" s="83" t="s">
        <v>4</v>
      </c>
      <c r="D38" s="99" t="s">
        <v>53</v>
      </c>
      <c r="E38" s="56" t="s">
        <v>276</v>
      </c>
      <c r="F38" s="69" t="s">
        <v>63</v>
      </c>
      <c r="G38" s="129">
        <v>73</v>
      </c>
      <c r="H38" s="130">
        <v>78</v>
      </c>
      <c r="I38" s="131" t="s">
        <v>262</v>
      </c>
      <c r="J38" s="132">
        <v>75.5</v>
      </c>
      <c r="K38" s="131" t="s">
        <v>262</v>
      </c>
      <c r="L38" s="36"/>
    </row>
    <row r="39" spans="1:12" ht="16.5" customHeight="1">
      <c r="A39" s="23">
        <v>34</v>
      </c>
      <c r="B39" s="6">
        <v>4</v>
      </c>
      <c r="C39" s="83" t="s">
        <v>4</v>
      </c>
      <c r="D39" s="99" t="s">
        <v>58</v>
      </c>
      <c r="E39" s="56" t="s">
        <v>278</v>
      </c>
      <c r="F39" s="69" t="s">
        <v>63</v>
      </c>
      <c r="G39" s="129">
        <v>72</v>
      </c>
      <c r="H39" s="130">
        <v>76</v>
      </c>
      <c r="I39" s="131" t="s">
        <v>262</v>
      </c>
      <c r="J39" s="132">
        <v>74</v>
      </c>
      <c r="K39" s="131" t="s">
        <v>262</v>
      </c>
      <c r="L39" s="36"/>
    </row>
    <row r="40" spans="1:12" ht="16.5" customHeight="1">
      <c r="A40" s="23">
        <v>35</v>
      </c>
      <c r="B40" s="6">
        <v>5</v>
      </c>
      <c r="C40" s="83" t="s">
        <v>61</v>
      </c>
      <c r="D40" s="99" t="s">
        <v>55</v>
      </c>
      <c r="E40" s="56" t="s">
        <v>265</v>
      </c>
      <c r="F40" s="69" t="s">
        <v>63</v>
      </c>
      <c r="G40" s="129">
        <v>74</v>
      </c>
      <c r="H40" s="130">
        <v>76</v>
      </c>
      <c r="I40" s="131" t="s">
        <v>262</v>
      </c>
      <c r="J40" s="132">
        <v>75</v>
      </c>
      <c r="K40" s="131" t="s">
        <v>262</v>
      </c>
      <c r="L40" s="36"/>
    </row>
    <row r="41" spans="1:12" ht="16.5" customHeight="1">
      <c r="A41" s="23">
        <v>36</v>
      </c>
      <c r="B41" s="6">
        <v>6</v>
      </c>
      <c r="C41" s="83" t="s">
        <v>65</v>
      </c>
      <c r="D41" s="97" t="s">
        <v>55</v>
      </c>
      <c r="E41" s="54" t="s">
        <v>297</v>
      </c>
      <c r="F41" s="69" t="s">
        <v>63</v>
      </c>
      <c r="G41" s="129">
        <v>63</v>
      </c>
      <c r="H41" s="130">
        <v>60</v>
      </c>
      <c r="I41" s="131" t="s">
        <v>298</v>
      </c>
      <c r="J41" s="132">
        <v>61.5</v>
      </c>
      <c r="K41" s="131" t="s">
        <v>298</v>
      </c>
      <c r="L41" s="36"/>
    </row>
    <row r="42" spans="1:12" ht="16.5" customHeight="1">
      <c r="A42" s="23">
        <v>37</v>
      </c>
      <c r="B42" s="6">
        <v>7</v>
      </c>
      <c r="C42" s="88" t="s">
        <v>4</v>
      </c>
      <c r="D42" s="98" t="s">
        <v>66</v>
      </c>
      <c r="E42" s="55" t="s">
        <v>299</v>
      </c>
      <c r="F42" s="69" t="s">
        <v>63</v>
      </c>
      <c r="G42" s="129">
        <v>72</v>
      </c>
      <c r="H42" s="130">
        <v>80</v>
      </c>
      <c r="I42" s="131" t="s">
        <v>261</v>
      </c>
      <c r="J42" s="132">
        <v>76</v>
      </c>
      <c r="K42" s="131" t="s">
        <v>262</v>
      </c>
      <c r="L42" s="36"/>
    </row>
    <row r="43" spans="1:12" ht="16.5" customHeight="1">
      <c r="A43" s="23">
        <v>38</v>
      </c>
      <c r="B43" s="6">
        <v>8</v>
      </c>
      <c r="C43" s="83" t="s">
        <v>4</v>
      </c>
      <c r="D43" s="99" t="s">
        <v>59</v>
      </c>
      <c r="E43" s="56" t="s">
        <v>300</v>
      </c>
      <c r="F43" s="69" t="s">
        <v>63</v>
      </c>
      <c r="G43" s="129">
        <v>85</v>
      </c>
      <c r="H43" s="130">
        <v>89</v>
      </c>
      <c r="I43" s="131" t="s">
        <v>261</v>
      </c>
      <c r="J43" s="132">
        <v>87</v>
      </c>
      <c r="K43" s="131" t="s">
        <v>261</v>
      </c>
      <c r="L43" s="36"/>
    </row>
    <row r="44" spans="1:12" ht="16.5" customHeight="1">
      <c r="A44" s="23">
        <v>39</v>
      </c>
      <c r="B44" s="6">
        <v>9</v>
      </c>
      <c r="C44" s="83" t="s">
        <v>60</v>
      </c>
      <c r="D44" s="99" t="s">
        <v>46</v>
      </c>
      <c r="E44" s="56" t="s">
        <v>301</v>
      </c>
      <c r="F44" s="69" t="s">
        <v>63</v>
      </c>
      <c r="G44" s="129">
        <v>78</v>
      </c>
      <c r="H44" s="130">
        <v>79</v>
      </c>
      <c r="I44" s="131" t="s">
        <v>262</v>
      </c>
      <c r="J44" s="132">
        <v>78.5</v>
      </c>
      <c r="K44" s="131" t="s">
        <v>262</v>
      </c>
      <c r="L44" s="36"/>
    </row>
    <row r="45" spans="1:12" ht="16.5" customHeight="1">
      <c r="A45" s="23">
        <v>40</v>
      </c>
      <c r="B45" s="6">
        <v>10</v>
      </c>
      <c r="C45" s="83" t="s">
        <v>67</v>
      </c>
      <c r="D45" s="99" t="s">
        <v>56</v>
      </c>
      <c r="E45" s="56" t="s">
        <v>302</v>
      </c>
      <c r="F45" s="69" t="s">
        <v>63</v>
      </c>
      <c r="G45" s="129">
        <v>71</v>
      </c>
      <c r="H45" s="130">
        <v>75</v>
      </c>
      <c r="I45" s="131" t="s">
        <v>262</v>
      </c>
      <c r="J45" s="132">
        <v>73</v>
      </c>
      <c r="K45" s="131" t="s">
        <v>262</v>
      </c>
      <c r="L45" s="36"/>
    </row>
    <row r="46" spans="1:12" ht="16.5" customHeight="1">
      <c r="A46" s="23">
        <v>41</v>
      </c>
      <c r="B46" s="6">
        <v>11</v>
      </c>
      <c r="C46" s="83" t="s">
        <v>64</v>
      </c>
      <c r="D46" s="99" t="s">
        <v>57</v>
      </c>
      <c r="E46" s="56" t="s">
        <v>303</v>
      </c>
      <c r="F46" s="69" t="s">
        <v>63</v>
      </c>
      <c r="G46" s="129">
        <v>73</v>
      </c>
      <c r="H46" s="130">
        <v>86</v>
      </c>
      <c r="I46" s="131" t="s">
        <v>261</v>
      </c>
      <c r="J46" s="132">
        <v>79.5</v>
      </c>
      <c r="K46" s="131" t="s">
        <v>261</v>
      </c>
      <c r="L46" s="36"/>
    </row>
    <row r="47" spans="1:12" ht="16.5" customHeight="1">
      <c r="A47" s="23">
        <v>42</v>
      </c>
      <c r="B47" s="6">
        <v>12</v>
      </c>
      <c r="C47" s="83" t="s">
        <v>68</v>
      </c>
      <c r="D47" s="99" t="s">
        <v>14</v>
      </c>
      <c r="E47" s="56" t="s">
        <v>304</v>
      </c>
      <c r="F47" s="69" t="s">
        <v>63</v>
      </c>
      <c r="G47" s="129" t="s">
        <v>305</v>
      </c>
      <c r="H47" s="130">
        <v>70</v>
      </c>
      <c r="I47" s="131" t="s">
        <v>262</v>
      </c>
      <c r="J47" s="132">
        <v>65</v>
      </c>
      <c r="K47" s="131" t="s">
        <v>298</v>
      </c>
      <c r="L47" s="36"/>
    </row>
    <row r="48" spans="1:12" ht="16.5" customHeight="1">
      <c r="A48" s="23">
        <v>43</v>
      </c>
      <c r="B48" s="4">
        <v>1</v>
      </c>
      <c r="C48" s="93" t="s">
        <v>69</v>
      </c>
      <c r="D48" s="100" t="s">
        <v>70</v>
      </c>
      <c r="E48" s="57">
        <v>35635</v>
      </c>
      <c r="F48" s="70" t="s">
        <v>434</v>
      </c>
      <c r="G48" s="133">
        <v>78</v>
      </c>
      <c r="H48" s="134">
        <v>74</v>
      </c>
      <c r="I48" s="124" t="str">
        <f aca="true" t="shared" si="3" ref="I48:I63">IF(H48&lt;30,"Kém",IF(H48&lt;=49,"Yếu",IF(H48&lt;=59,"Trung bình",IF(H48&lt;=69,"TB-khá",IF(H48&lt;=79,"Khá",IF(H48&lt;=89,"Tốt","Xuất sắc"))))))</f>
        <v>Khá</v>
      </c>
      <c r="J48" s="135">
        <f>(H48+G48)/2</f>
        <v>76</v>
      </c>
      <c r="K48" s="124" t="str">
        <f aca="true" t="shared" si="4" ref="K48:K63">IF(J48&lt;30,"Kém",IF(J48&lt;=49,"Yếu",IF(J48&lt;=59,"Trung bình",IF(J48&lt;=69,"TB-khá",IF(J48&lt;=79,"Khá",IF(J48&lt;=89,"Tốt","Xuất sắc"))))))</f>
        <v>Khá</v>
      </c>
      <c r="L48" s="35"/>
    </row>
    <row r="49" spans="1:12" ht="16.5" customHeight="1">
      <c r="A49" s="23">
        <v>44</v>
      </c>
      <c r="B49" s="4">
        <v>2</v>
      </c>
      <c r="C49" s="93" t="s">
        <v>71</v>
      </c>
      <c r="D49" s="101" t="s">
        <v>0</v>
      </c>
      <c r="E49" s="57">
        <v>35255</v>
      </c>
      <c r="F49" s="70" t="s">
        <v>434</v>
      </c>
      <c r="G49" s="133">
        <v>77</v>
      </c>
      <c r="H49" s="134">
        <v>80</v>
      </c>
      <c r="I49" s="124" t="str">
        <f t="shared" si="3"/>
        <v>Tốt</v>
      </c>
      <c r="J49" s="135">
        <f aca="true" t="shared" si="5" ref="J49:J63">(H49+G49)/2</f>
        <v>78.5</v>
      </c>
      <c r="K49" s="124" t="str">
        <f t="shared" si="4"/>
        <v>Khá</v>
      </c>
      <c r="L49" s="35"/>
    </row>
    <row r="50" spans="1:12" ht="16.5" customHeight="1">
      <c r="A50" s="23">
        <v>45</v>
      </c>
      <c r="B50" s="4">
        <v>3</v>
      </c>
      <c r="C50" s="93" t="s">
        <v>72</v>
      </c>
      <c r="D50" s="100" t="s">
        <v>73</v>
      </c>
      <c r="E50" s="57">
        <v>34754</v>
      </c>
      <c r="F50" s="70" t="s">
        <v>434</v>
      </c>
      <c r="G50" s="133">
        <v>78</v>
      </c>
      <c r="H50" s="134">
        <v>72</v>
      </c>
      <c r="I50" s="124" t="str">
        <f t="shared" si="3"/>
        <v>Khá</v>
      </c>
      <c r="J50" s="135">
        <f t="shared" si="5"/>
        <v>75</v>
      </c>
      <c r="K50" s="124" t="str">
        <f t="shared" si="4"/>
        <v>Khá</v>
      </c>
      <c r="L50" s="35"/>
    </row>
    <row r="51" spans="1:12" ht="16.5" customHeight="1">
      <c r="A51" s="23">
        <v>46</v>
      </c>
      <c r="B51" s="4">
        <v>4</v>
      </c>
      <c r="C51" s="93" t="s">
        <v>74</v>
      </c>
      <c r="D51" s="101" t="s">
        <v>62</v>
      </c>
      <c r="E51" s="57">
        <v>35670</v>
      </c>
      <c r="F51" s="70" t="s">
        <v>434</v>
      </c>
      <c r="G51" s="133">
        <v>79</v>
      </c>
      <c r="H51" s="134">
        <v>75</v>
      </c>
      <c r="I51" s="124" t="str">
        <f t="shared" si="3"/>
        <v>Khá</v>
      </c>
      <c r="J51" s="135">
        <f t="shared" si="5"/>
        <v>77</v>
      </c>
      <c r="K51" s="124" t="str">
        <f t="shared" si="4"/>
        <v>Khá</v>
      </c>
      <c r="L51" s="35"/>
    </row>
    <row r="52" spans="1:12" ht="16.5" customHeight="1">
      <c r="A52" s="23">
        <v>47</v>
      </c>
      <c r="B52" s="4">
        <v>5</v>
      </c>
      <c r="C52" s="93" t="s">
        <v>75</v>
      </c>
      <c r="D52" s="100" t="s">
        <v>62</v>
      </c>
      <c r="E52" s="57">
        <v>35738</v>
      </c>
      <c r="F52" s="70" t="s">
        <v>434</v>
      </c>
      <c r="G52" s="133">
        <v>77</v>
      </c>
      <c r="H52" s="134">
        <v>70</v>
      </c>
      <c r="I52" s="124" t="str">
        <f t="shared" si="3"/>
        <v>Khá</v>
      </c>
      <c r="J52" s="135">
        <f t="shared" si="5"/>
        <v>73.5</v>
      </c>
      <c r="K52" s="124" t="str">
        <f t="shared" si="4"/>
        <v>Khá</v>
      </c>
      <c r="L52" s="35"/>
    </row>
    <row r="53" spans="1:12" ht="16.5" customHeight="1">
      <c r="A53" s="23">
        <v>48</v>
      </c>
      <c r="B53" s="4">
        <v>6</v>
      </c>
      <c r="C53" s="93" t="s">
        <v>4</v>
      </c>
      <c r="D53" s="101" t="s">
        <v>76</v>
      </c>
      <c r="E53" s="57">
        <v>35450</v>
      </c>
      <c r="F53" s="70" t="s">
        <v>434</v>
      </c>
      <c r="G53" s="133">
        <v>70</v>
      </c>
      <c r="H53" s="134">
        <v>70</v>
      </c>
      <c r="I53" s="124" t="str">
        <f t="shared" si="3"/>
        <v>Khá</v>
      </c>
      <c r="J53" s="135">
        <f t="shared" si="5"/>
        <v>70</v>
      </c>
      <c r="K53" s="124" t="str">
        <f t="shared" si="4"/>
        <v>Khá</v>
      </c>
      <c r="L53" s="35"/>
    </row>
    <row r="54" spans="1:12" ht="16.5" customHeight="1">
      <c r="A54" s="23">
        <v>49</v>
      </c>
      <c r="B54" s="4">
        <v>7</v>
      </c>
      <c r="C54" s="91" t="s">
        <v>77</v>
      </c>
      <c r="D54" s="102" t="s">
        <v>78</v>
      </c>
      <c r="E54" s="57">
        <v>35700</v>
      </c>
      <c r="F54" s="70" t="s">
        <v>434</v>
      </c>
      <c r="G54" s="133">
        <v>72</v>
      </c>
      <c r="H54" s="134">
        <v>70</v>
      </c>
      <c r="I54" s="124" t="str">
        <f t="shared" si="3"/>
        <v>Khá</v>
      </c>
      <c r="J54" s="135">
        <f t="shared" si="5"/>
        <v>71</v>
      </c>
      <c r="K54" s="124" t="str">
        <f t="shared" si="4"/>
        <v>Khá</v>
      </c>
      <c r="L54" s="35"/>
    </row>
    <row r="55" spans="1:12" ht="16.5" customHeight="1">
      <c r="A55" s="23">
        <v>50</v>
      </c>
      <c r="B55" s="4">
        <v>8</v>
      </c>
      <c r="C55" s="93" t="s">
        <v>79</v>
      </c>
      <c r="D55" s="101" t="s">
        <v>80</v>
      </c>
      <c r="E55" s="57">
        <v>35693</v>
      </c>
      <c r="F55" s="70" t="s">
        <v>434</v>
      </c>
      <c r="G55" s="133">
        <v>79</v>
      </c>
      <c r="H55" s="134">
        <v>72</v>
      </c>
      <c r="I55" s="124" t="str">
        <f t="shared" si="3"/>
        <v>Khá</v>
      </c>
      <c r="J55" s="135">
        <f t="shared" si="5"/>
        <v>75.5</v>
      </c>
      <c r="K55" s="124" t="str">
        <f t="shared" si="4"/>
        <v>Khá</v>
      </c>
      <c r="L55" s="35"/>
    </row>
    <row r="56" spans="1:12" ht="16.5" customHeight="1">
      <c r="A56" s="23">
        <v>51</v>
      </c>
      <c r="B56" s="4">
        <v>9</v>
      </c>
      <c r="C56" s="93" t="s">
        <v>81</v>
      </c>
      <c r="D56" s="101" t="s">
        <v>82</v>
      </c>
      <c r="E56" s="57">
        <v>35706</v>
      </c>
      <c r="F56" s="70" t="s">
        <v>434</v>
      </c>
      <c r="G56" s="136">
        <v>70</v>
      </c>
      <c r="H56" s="134">
        <v>70</v>
      </c>
      <c r="I56" s="124" t="str">
        <f t="shared" si="3"/>
        <v>Khá</v>
      </c>
      <c r="J56" s="135">
        <f t="shared" si="5"/>
        <v>70</v>
      </c>
      <c r="K56" s="124" t="str">
        <f t="shared" si="4"/>
        <v>Khá</v>
      </c>
      <c r="L56" s="35"/>
    </row>
    <row r="57" spans="1:12" ht="16.5" customHeight="1">
      <c r="A57" s="23">
        <v>52</v>
      </c>
      <c r="B57" s="4">
        <v>10</v>
      </c>
      <c r="C57" s="93" t="s">
        <v>84</v>
      </c>
      <c r="D57" s="101" t="s">
        <v>39</v>
      </c>
      <c r="E57" s="57">
        <v>35684</v>
      </c>
      <c r="F57" s="70" t="s">
        <v>434</v>
      </c>
      <c r="G57" s="136">
        <v>75</v>
      </c>
      <c r="H57" s="134">
        <v>87</v>
      </c>
      <c r="I57" s="124" t="str">
        <f t="shared" si="3"/>
        <v>Tốt</v>
      </c>
      <c r="J57" s="135">
        <f t="shared" si="5"/>
        <v>81</v>
      </c>
      <c r="K57" s="124" t="str">
        <f t="shared" si="4"/>
        <v>Tốt</v>
      </c>
      <c r="L57" s="35"/>
    </row>
    <row r="58" spans="1:12" ht="16.5" customHeight="1">
      <c r="A58" s="23">
        <v>53</v>
      </c>
      <c r="B58" s="4">
        <v>11</v>
      </c>
      <c r="C58" s="96" t="s">
        <v>85</v>
      </c>
      <c r="D58" s="103" t="s">
        <v>86</v>
      </c>
      <c r="E58" s="57">
        <v>35625</v>
      </c>
      <c r="F58" s="70" t="s">
        <v>434</v>
      </c>
      <c r="G58" s="136">
        <v>86</v>
      </c>
      <c r="H58" s="134">
        <v>91</v>
      </c>
      <c r="I58" s="124" t="str">
        <f t="shared" si="3"/>
        <v>Xuất sắc</v>
      </c>
      <c r="J58" s="135">
        <f t="shared" si="5"/>
        <v>88.5</v>
      </c>
      <c r="K58" s="124" t="str">
        <f t="shared" si="4"/>
        <v>Tốt</v>
      </c>
      <c r="L58" s="35"/>
    </row>
    <row r="59" spans="1:12" ht="16.5" customHeight="1">
      <c r="A59" s="23">
        <v>54</v>
      </c>
      <c r="B59" s="4">
        <v>12</v>
      </c>
      <c r="C59" s="93" t="s">
        <v>87</v>
      </c>
      <c r="D59" s="101" t="s">
        <v>88</v>
      </c>
      <c r="E59" s="57">
        <v>35514</v>
      </c>
      <c r="F59" s="70" t="s">
        <v>434</v>
      </c>
      <c r="G59" s="136">
        <v>74</v>
      </c>
      <c r="H59" s="134">
        <v>72</v>
      </c>
      <c r="I59" s="124" t="str">
        <f t="shared" si="3"/>
        <v>Khá</v>
      </c>
      <c r="J59" s="135">
        <f t="shared" si="5"/>
        <v>73</v>
      </c>
      <c r="K59" s="124" t="str">
        <f t="shared" si="4"/>
        <v>Khá</v>
      </c>
      <c r="L59" s="35"/>
    </row>
    <row r="60" spans="1:12" ht="16.5" customHeight="1">
      <c r="A60" s="23">
        <v>55</v>
      </c>
      <c r="B60" s="4">
        <v>13</v>
      </c>
      <c r="C60" s="93" t="s">
        <v>89</v>
      </c>
      <c r="D60" s="101" t="s">
        <v>90</v>
      </c>
      <c r="E60" s="57">
        <v>34705</v>
      </c>
      <c r="F60" s="70" t="s">
        <v>434</v>
      </c>
      <c r="G60" s="136">
        <v>78</v>
      </c>
      <c r="H60" s="134">
        <v>73</v>
      </c>
      <c r="I60" s="124" t="str">
        <f t="shared" si="3"/>
        <v>Khá</v>
      </c>
      <c r="J60" s="135">
        <f t="shared" si="5"/>
        <v>75.5</v>
      </c>
      <c r="K60" s="124" t="str">
        <f t="shared" si="4"/>
        <v>Khá</v>
      </c>
      <c r="L60" s="35"/>
    </row>
    <row r="61" spans="1:12" ht="16.5" customHeight="1">
      <c r="A61" s="23">
        <v>56</v>
      </c>
      <c r="B61" s="4">
        <v>14</v>
      </c>
      <c r="C61" s="104" t="s">
        <v>91</v>
      </c>
      <c r="D61" s="105" t="s">
        <v>14</v>
      </c>
      <c r="E61" s="57">
        <v>35625</v>
      </c>
      <c r="F61" s="70" t="s">
        <v>434</v>
      </c>
      <c r="G61" s="136">
        <v>75</v>
      </c>
      <c r="H61" s="134">
        <v>72</v>
      </c>
      <c r="I61" s="124" t="str">
        <f t="shared" si="3"/>
        <v>Khá</v>
      </c>
      <c r="J61" s="135">
        <f t="shared" si="5"/>
        <v>73.5</v>
      </c>
      <c r="K61" s="124" t="str">
        <f t="shared" si="4"/>
        <v>Khá</v>
      </c>
      <c r="L61" s="35"/>
    </row>
    <row r="62" spans="1:12" ht="16.5" customHeight="1">
      <c r="A62" s="23">
        <v>57</v>
      </c>
      <c r="B62" s="4">
        <v>15</v>
      </c>
      <c r="C62" s="106" t="s">
        <v>47</v>
      </c>
      <c r="D62" s="107" t="s">
        <v>92</v>
      </c>
      <c r="E62" s="57">
        <v>35706</v>
      </c>
      <c r="F62" s="70" t="s">
        <v>434</v>
      </c>
      <c r="G62" s="136">
        <v>76</v>
      </c>
      <c r="H62" s="134">
        <v>70</v>
      </c>
      <c r="I62" s="124" t="str">
        <f t="shared" si="3"/>
        <v>Khá</v>
      </c>
      <c r="J62" s="135">
        <f t="shared" si="5"/>
        <v>73</v>
      </c>
      <c r="K62" s="124" t="str">
        <f t="shared" si="4"/>
        <v>Khá</v>
      </c>
      <c r="L62" s="35"/>
    </row>
    <row r="63" spans="1:12" ht="16.5" customHeight="1">
      <c r="A63" s="23">
        <v>58</v>
      </c>
      <c r="B63" s="4">
        <v>16</v>
      </c>
      <c r="C63" s="106" t="s">
        <v>93</v>
      </c>
      <c r="D63" s="107" t="s">
        <v>94</v>
      </c>
      <c r="E63" s="57">
        <v>35772</v>
      </c>
      <c r="F63" s="70" t="s">
        <v>434</v>
      </c>
      <c r="G63" s="136">
        <v>76</v>
      </c>
      <c r="H63" s="134">
        <v>85</v>
      </c>
      <c r="I63" s="124" t="str">
        <f t="shared" si="3"/>
        <v>Tốt</v>
      </c>
      <c r="J63" s="135">
        <f t="shared" si="5"/>
        <v>80.5</v>
      </c>
      <c r="K63" s="124" t="str">
        <f t="shared" si="4"/>
        <v>Tốt</v>
      </c>
      <c r="L63" s="35"/>
    </row>
    <row r="64" spans="1:12" ht="16.5" customHeight="1">
      <c r="A64" s="23">
        <v>59</v>
      </c>
      <c r="B64" s="6">
        <v>1</v>
      </c>
      <c r="C64" s="108" t="s">
        <v>95</v>
      </c>
      <c r="D64" s="109" t="s">
        <v>96</v>
      </c>
      <c r="E64" s="58" t="s">
        <v>306</v>
      </c>
      <c r="F64" s="69" t="s">
        <v>97</v>
      </c>
      <c r="G64" s="137">
        <v>79</v>
      </c>
      <c r="H64" s="138">
        <v>76</v>
      </c>
      <c r="I64" s="137" t="s">
        <v>342</v>
      </c>
      <c r="J64" s="139">
        <v>77.5</v>
      </c>
      <c r="K64" s="124" t="str">
        <f>IF(J64&lt;30,"Kém",IF(J64&lt;=49,"Yếu",IF(J64&lt;=59,"TB",IF(J64&lt;=69,"TBK",IF(J64&lt;=79,"Khá",IF(J64&lt;=89,"Tốt","Xuất sắc"))))))</f>
        <v>Khá</v>
      </c>
      <c r="L64" s="37"/>
    </row>
    <row r="65" spans="1:12" ht="16.5" customHeight="1">
      <c r="A65" s="23">
        <v>60</v>
      </c>
      <c r="B65" s="6">
        <v>2</v>
      </c>
      <c r="C65" s="108" t="s">
        <v>98</v>
      </c>
      <c r="D65" s="109" t="s">
        <v>99</v>
      </c>
      <c r="E65" s="50" t="s">
        <v>307</v>
      </c>
      <c r="F65" s="69" t="s">
        <v>97</v>
      </c>
      <c r="G65" s="137">
        <v>65</v>
      </c>
      <c r="H65" s="138">
        <v>64</v>
      </c>
      <c r="I65" s="137" t="s">
        <v>298</v>
      </c>
      <c r="J65" s="139">
        <v>64.5</v>
      </c>
      <c r="K65" s="137" t="s">
        <v>298</v>
      </c>
      <c r="L65" s="37"/>
    </row>
    <row r="66" spans="1:12" ht="16.5" customHeight="1">
      <c r="A66" s="23">
        <v>61</v>
      </c>
      <c r="B66" s="6">
        <v>3</v>
      </c>
      <c r="C66" s="108" t="s">
        <v>4</v>
      </c>
      <c r="D66" s="109" t="s">
        <v>100</v>
      </c>
      <c r="E66" s="58" t="s">
        <v>308</v>
      </c>
      <c r="F66" s="69" t="s">
        <v>97</v>
      </c>
      <c r="G66" s="137">
        <v>79</v>
      </c>
      <c r="H66" s="138">
        <v>64</v>
      </c>
      <c r="I66" s="137" t="s">
        <v>298</v>
      </c>
      <c r="J66" s="139">
        <v>71.5</v>
      </c>
      <c r="K66" s="124" t="str">
        <f>IF(J66&lt;30,"Kém",IF(J66&lt;=49,"Yếu",IF(J66&lt;=59,"TB",IF(J66&lt;=69,"TBK",IF(J66&lt;=79,"Khá",IF(J66&lt;=89,"Tốt","Xuất sắc"))))))</f>
        <v>Khá</v>
      </c>
      <c r="L66" s="37"/>
    </row>
    <row r="67" spans="1:12" ht="16.5" customHeight="1">
      <c r="A67" s="23">
        <v>62</v>
      </c>
      <c r="B67" s="6">
        <v>4</v>
      </c>
      <c r="C67" s="108" t="s">
        <v>101</v>
      </c>
      <c r="D67" s="105" t="s">
        <v>25</v>
      </c>
      <c r="E67" s="58" t="s">
        <v>309</v>
      </c>
      <c r="F67" s="69" t="s">
        <v>97</v>
      </c>
      <c r="G67" s="137">
        <v>79</v>
      </c>
      <c r="H67" s="138">
        <v>76</v>
      </c>
      <c r="I67" s="137" t="s">
        <v>342</v>
      </c>
      <c r="J67" s="139">
        <v>77.5</v>
      </c>
      <c r="K67" s="124" t="str">
        <f>IF(J67&lt;30,"Kém",IF(J67&lt;=49,"Yếu",IF(J67&lt;=59,"TB",IF(J67&lt;=69,"TBK",IF(J67&lt;=79,"Khá",IF(J67&lt;=89,"Tốt","Xuất sắc"))))))</f>
        <v>Khá</v>
      </c>
      <c r="L67" s="37"/>
    </row>
    <row r="68" spans="1:12" ht="16.5" customHeight="1">
      <c r="A68" s="23">
        <v>63</v>
      </c>
      <c r="B68" s="6">
        <v>5</v>
      </c>
      <c r="C68" s="108" t="s">
        <v>75</v>
      </c>
      <c r="D68" s="109" t="s">
        <v>102</v>
      </c>
      <c r="E68" s="50" t="s">
        <v>310</v>
      </c>
      <c r="F68" s="69" t="s">
        <v>97</v>
      </c>
      <c r="G68" s="137">
        <v>60</v>
      </c>
      <c r="H68" s="138">
        <v>60</v>
      </c>
      <c r="I68" s="137" t="s">
        <v>298</v>
      </c>
      <c r="J68" s="139">
        <v>60</v>
      </c>
      <c r="K68" s="137" t="s">
        <v>298</v>
      </c>
      <c r="L68" s="37"/>
    </row>
    <row r="69" spans="1:12" ht="16.5" customHeight="1">
      <c r="A69" s="23">
        <v>64</v>
      </c>
      <c r="B69" s="6">
        <v>6</v>
      </c>
      <c r="C69" s="104" t="s">
        <v>103</v>
      </c>
      <c r="D69" s="105" t="s">
        <v>104</v>
      </c>
      <c r="E69" s="58" t="s">
        <v>311</v>
      </c>
      <c r="F69" s="69" t="s">
        <v>97</v>
      </c>
      <c r="G69" s="137">
        <v>78</v>
      </c>
      <c r="H69" s="138">
        <v>64</v>
      </c>
      <c r="I69" s="137" t="s">
        <v>298</v>
      </c>
      <c r="J69" s="139">
        <v>71</v>
      </c>
      <c r="K69" s="124" t="str">
        <f>IF(J69&lt;30,"Kém",IF(J69&lt;=49,"Yếu",IF(J69&lt;=59,"TB",IF(J69&lt;=69,"TBK",IF(J69&lt;=79,"Khá",IF(J69&lt;=89,"Tốt","Xuất sắc"))))))</f>
        <v>Khá</v>
      </c>
      <c r="L69" s="37"/>
    </row>
    <row r="70" spans="1:12" ht="16.5" customHeight="1">
      <c r="A70" s="23">
        <v>65</v>
      </c>
      <c r="B70" s="6">
        <v>7</v>
      </c>
      <c r="C70" s="108" t="s">
        <v>105</v>
      </c>
      <c r="D70" s="109" t="s">
        <v>58</v>
      </c>
      <c r="E70" s="58" t="s">
        <v>312</v>
      </c>
      <c r="F70" s="69" t="s">
        <v>97</v>
      </c>
      <c r="G70" s="137">
        <v>73</v>
      </c>
      <c r="H70" s="138">
        <v>60</v>
      </c>
      <c r="I70" s="137" t="s">
        <v>298</v>
      </c>
      <c r="J70" s="139">
        <v>66.5</v>
      </c>
      <c r="K70" s="137" t="s">
        <v>298</v>
      </c>
      <c r="L70" s="37"/>
    </row>
    <row r="71" spans="1:12" ht="16.5" customHeight="1">
      <c r="A71" s="23">
        <v>66</v>
      </c>
      <c r="B71" s="6">
        <v>8</v>
      </c>
      <c r="C71" s="110" t="s">
        <v>4</v>
      </c>
      <c r="D71" s="111" t="s">
        <v>58</v>
      </c>
      <c r="E71" s="50" t="s">
        <v>313</v>
      </c>
      <c r="F71" s="69" t="s">
        <v>97</v>
      </c>
      <c r="G71" s="137">
        <v>67</v>
      </c>
      <c r="H71" s="138">
        <v>55</v>
      </c>
      <c r="I71" s="137" t="s">
        <v>343</v>
      </c>
      <c r="J71" s="139">
        <v>61</v>
      </c>
      <c r="K71" s="137" t="s">
        <v>298</v>
      </c>
      <c r="L71" s="37"/>
    </row>
    <row r="72" spans="1:12" ht="16.5" customHeight="1">
      <c r="A72" s="23">
        <v>67</v>
      </c>
      <c r="B72" s="6">
        <v>9</v>
      </c>
      <c r="C72" s="108" t="s">
        <v>106</v>
      </c>
      <c r="D72" s="109" t="s">
        <v>107</v>
      </c>
      <c r="E72" s="51" t="s">
        <v>314</v>
      </c>
      <c r="F72" s="69" t="s">
        <v>97</v>
      </c>
      <c r="G72" s="137">
        <v>79</v>
      </c>
      <c r="H72" s="138">
        <v>74</v>
      </c>
      <c r="I72" s="137" t="s">
        <v>342</v>
      </c>
      <c r="J72" s="139">
        <v>76.5</v>
      </c>
      <c r="K72" s="124" t="str">
        <f>IF(J72&lt;30,"Kém",IF(J72&lt;=49,"Yếu",IF(J72&lt;=59,"TB",IF(J72&lt;=69,"TBK",IF(J72&lt;=79,"Khá",IF(J72&lt;=89,"Tốt","Xuất sắc"))))))</f>
        <v>Khá</v>
      </c>
      <c r="L72" s="37"/>
    </row>
    <row r="73" spans="1:12" ht="16.5" customHeight="1">
      <c r="A73" s="23">
        <v>68</v>
      </c>
      <c r="B73" s="6">
        <v>10</v>
      </c>
      <c r="C73" s="108" t="s">
        <v>108</v>
      </c>
      <c r="D73" s="109" t="s">
        <v>109</v>
      </c>
      <c r="E73" s="58" t="s">
        <v>315</v>
      </c>
      <c r="F73" s="69" t="s">
        <v>97</v>
      </c>
      <c r="G73" s="137">
        <v>79</v>
      </c>
      <c r="H73" s="138">
        <v>64</v>
      </c>
      <c r="I73" s="137" t="s">
        <v>298</v>
      </c>
      <c r="J73" s="139">
        <v>71.5</v>
      </c>
      <c r="K73" s="124" t="str">
        <f>IF(J73&lt;30,"Kém",IF(J73&lt;=49,"Yếu",IF(J73&lt;=59,"TB",IF(J73&lt;=69,"TBK",IF(J73&lt;=79,"Khá",IF(J73&lt;=89,"Tốt","Xuất sắc"))))))</f>
        <v>Khá</v>
      </c>
      <c r="L73" s="37"/>
    </row>
    <row r="74" spans="1:12" ht="16.5" customHeight="1">
      <c r="A74" s="23">
        <v>69</v>
      </c>
      <c r="B74" s="6">
        <v>11</v>
      </c>
      <c r="C74" s="108" t="s">
        <v>110</v>
      </c>
      <c r="D74" s="109" t="s">
        <v>76</v>
      </c>
      <c r="E74" s="58" t="s">
        <v>316</v>
      </c>
      <c r="F74" s="69" t="s">
        <v>97</v>
      </c>
      <c r="G74" s="137">
        <v>58</v>
      </c>
      <c r="H74" s="138">
        <v>58</v>
      </c>
      <c r="I74" s="137" t="s">
        <v>343</v>
      </c>
      <c r="J74" s="139">
        <v>58</v>
      </c>
      <c r="K74" s="137" t="s">
        <v>343</v>
      </c>
      <c r="L74" s="37"/>
    </row>
    <row r="75" spans="1:12" ht="16.5" customHeight="1">
      <c r="A75" s="23">
        <v>70</v>
      </c>
      <c r="B75" s="6">
        <v>12</v>
      </c>
      <c r="C75" s="108" t="s">
        <v>111</v>
      </c>
      <c r="D75" s="105" t="s">
        <v>78</v>
      </c>
      <c r="E75" s="58" t="s">
        <v>317</v>
      </c>
      <c r="F75" s="69" t="s">
        <v>97</v>
      </c>
      <c r="G75" s="137">
        <v>60</v>
      </c>
      <c r="H75" s="138">
        <v>60</v>
      </c>
      <c r="I75" s="137" t="s">
        <v>298</v>
      </c>
      <c r="J75" s="139">
        <v>60</v>
      </c>
      <c r="K75" s="137" t="s">
        <v>298</v>
      </c>
      <c r="L75" s="37"/>
    </row>
    <row r="76" spans="1:12" ht="16.5" customHeight="1">
      <c r="A76" s="23">
        <v>71</v>
      </c>
      <c r="B76" s="6">
        <v>13</v>
      </c>
      <c r="C76" s="108" t="s">
        <v>112</v>
      </c>
      <c r="D76" s="105" t="s">
        <v>78</v>
      </c>
      <c r="E76" s="50" t="s">
        <v>318</v>
      </c>
      <c r="F76" s="69" t="s">
        <v>97</v>
      </c>
      <c r="G76" s="137">
        <v>60</v>
      </c>
      <c r="H76" s="138">
        <v>77</v>
      </c>
      <c r="I76" s="137" t="s">
        <v>342</v>
      </c>
      <c r="J76" s="139">
        <v>68.5</v>
      </c>
      <c r="K76" s="137" t="s">
        <v>298</v>
      </c>
      <c r="L76" s="37"/>
    </row>
    <row r="77" spans="1:12" s="169" customFormat="1" ht="16.5" customHeight="1">
      <c r="A77" s="158">
        <v>72</v>
      </c>
      <c r="B77" s="159">
        <v>14</v>
      </c>
      <c r="C77" s="171" t="s">
        <v>4</v>
      </c>
      <c r="D77" s="172" t="s">
        <v>113</v>
      </c>
      <c r="E77" s="173" t="s">
        <v>319</v>
      </c>
      <c r="F77" s="163" t="s">
        <v>97</v>
      </c>
      <c r="G77" s="174">
        <v>68</v>
      </c>
      <c r="H77" s="165">
        <v>77</v>
      </c>
      <c r="I77" s="174" t="s">
        <v>342</v>
      </c>
      <c r="J77" s="175">
        <f>(H77+G77)/2</f>
        <v>72.5</v>
      </c>
      <c r="K77" s="166" t="str">
        <f>IF(J77&lt;30,"Kém",IF(J77&lt;=49,"Yếu",IF(J77&lt;=59,"TB",IF(J77&lt;=69,"TBK",IF(J77&lt;=79,"Khá",IF(J77&lt;=89,"Tốt","Xuất sắc"))))))</f>
        <v>Khá</v>
      </c>
      <c r="L77" s="176"/>
    </row>
    <row r="78" spans="1:12" ht="16.5" customHeight="1">
      <c r="A78" s="23">
        <v>73</v>
      </c>
      <c r="B78" s="6">
        <v>15</v>
      </c>
      <c r="C78" s="110" t="s">
        <v>114</v>
      </c>
      <c r="D78" s="112" t="s">
        <v>55</v>
      </c>
      <c r="E78" s="58" t="s">
        <v>321</v>
      </c>
      <c r="F78" s="69" t="s">
        <v>97</v>
      </c>
      <c r="G78" s="137">
        <v>79</v>
      </c>
      <c r="H78" s="138">
        <v>79</v>
      </c>
      <c r="I78" s="137" t="s">
        <v>342</v>
      </c>
      <c r="J78" s="139">
        <v>79</v>
      </c>
      <c r="K78" s="124" t="str">
        <f>IF(J78&lt;30,"Kém",IF(J78&lt;=49,"Yếu",IF(J78&lt;=59,"TB",IF(J78&lt;=69,"TBK",IF(J78&lt;=79,"Khá",IF(J78&lt;=89,"Tốt","Xuất sắc"))))))</f>
        <v>Khá</v>
      </c>
      <c r="L78" s="37"/>
    </row>
    <row r="79" spans="1:12" ht="16.5" customHeight="1">
      <c r="A79" s="23">
        <v>74</v>
      </c>
      <c r="B79" s="6">
        <v>16</v>
      </c>
      <c r="C79" s="108" t="s">
        <v>115</v>
      </c>
      <c r="D79" s="109" t="s">
        <v>80</v>
      </c>
      <c r="E79" s="58" t="s">
        <v>322</v>
      </c>
      <c r="F79" s="69" t="s">
        <v>97</v>
      </c>
      <c r="G79" s="137">
        <v>65</v>
      </c>
      <c r="H79" s="138">
        <v>55</v>
      </c>
      <c r="I79" s="137" t="s">
        <v>343</v>
      </c>
      <c r="J79" s="139">
        <v>60</v>
      </c>
      <c r="K79" s="137" t="s">
        <v>298</v>
      </c>
      <c r="L79" s="37"/>
    </row>
    <row r="80" spans="1:12" ht="16.5" customHeight="1">
      <c r="A80" s="23">
        <v>75</v>
      </c>
      <c r="B80" s="6">
        <v>17</v>
      </c>
      <c r="C80" s="108" t="s">
        <v>4</v>
      </c>
      <c r="D80" s="105" t="s">
        <v>82</v>
      </c>
      <c r="E80" s="51" t="s">
        <v>323</v>
      </c>
      <c r="F80" s="69" t="s">
        <v>97</v>
      </c>
      <c r="G80" s="137">
        <v>78</v>
      </c>
      <c r="H80" s="138">
        <v>61</v>
      </c>
      <c r="I80" s="137" t="s">
        <v>298</v>
      </c>
      <c r="J80" s="139">
        <v>69.5</v>
      </c>
      <c r="K80" s="124" t="str">
        <f>IF(J80&lt;30,"Kém",IF(J80&lt;=49,"Yếu",IF(J80&lt;=59,"TB",IF(J80&lt;=69,"TBK",IF(J80&lt;=79,"Khá",IF(J80&lt;=89,"Tốt","Xuất sắc"))))))</f>
        <v>Khá</v>
      </c>
      <c r="L80" s="37"/>
    </row>
    <row r="81" spans="1:12" ht="16.5" customHeight="1">
      <c r="A81" s="23">
        <v>76</v>
      </c>
      <c r="B81" s="6">
        <v>18</v>
      </c>
      <c r="C81" s="108" t="s">
        <v>116</v>
      </c>
      <c r="D81" s="109" t="s">
        <v>117</v>
      </c>
      <c r="E81" s="50" t="s">
        <v>324</v>
      </c>
      <c r="F81" s="69" t="s">
        <v>97</v>
      </c>
      <c r="G81" s="137">
        <v>70</v>
      </c>
      <c r="H81" s="138">
        <v>60</v>
      </c>
      <c r="I81" s="137" t="s">
        <v>298</v>
      </c>
      <c r="J81" s="139">
        <v>65</v>
      </c>
      <c r="K81" s="137" t="s">
        <v>298</v>
      </c>
      <c r="L81" s="37"/>
    </row>
    <row r="82" spans="1:12" ht="16.5" customHeight="1">
      <c r="A82" s="23">
        <v>77</v>
      </c>
      <c r="B82" s="6">
        <v>19</v>
      </c>
      <c r="C82" s="108" t="s">
        <v>54</v>
      </c>
      <c r="D82" s="109" t="s">
        <v>83</v>
      </c>
      <c r="E82" s="50" t="s">
        <v>325</v>
      </c>
      <c r="F82" s="69" t="s">
        <v>97</v>
      </c>
      <c r="G82" s="137">
        <v>91</v>
      </c>
      <c r="H82" s="138">
        <v>88</v>
      </c>
      <c r="I82" s="137" t="s">
        <v>344</v>
      </c>
      <c r="J82" s="139">
        <v>89.5</v>
      </c>
      <c r="K82" s="124" t="str">
        <f aca="true" t="shared" si="6" ref="K82:K88">IF(J82&lt;30,"Kém",IF(J82&lt;=49,"Yếu",IF(J82&lt;=59,"TB",IF(J82&lt;=69,"TBK",IF(J82&lt;=79,"Khá",IF(J82&lt;=89,"Tốt","Xuất sắc"))))))</f>
        <v>Xuất sắc</v>
      </c>
      <c r="L82" s="37"/>
    </row>
    <row r="83" spans="1:12" ht="16.5" customHeight="1">
      <c r="A83" s="23">
        <v>78</v>
      </c>
      <c r="B83" s="6">
        <v>20</v>
      </c>
      <c r="C83" s="106" t="s">
        <v>75</v>
      </c>
      <c r="D83" s="107" t="s">
        <v>83</v>
      </c>
      <c r="E83" s="58" t="s">
        <v>326</v>
      </c>
      <c r="F83" s="69" t="s">
        <v>97</v>
      </c>
      <c r="G83" s="137">
        <v>79</v>
      </c>
      <c r="H83" s="138">
        <v>75</v>
      </c>
      <c r="I83" s="137" t="s">
        <v>342</v>
      </c>
      <c r="J83" s="139">
        <v>77</v>
      </c>
      <c r="K83" s="124" t="str">
        <f t="shared" si="6"/>
        <v>Khá</v>
      </c>
      <c r="L83" s="37"/>
    </row>
    <row r="84" spans="1:12" ht="16.5" customHeight="1">
      <c r="A84" s="23">
        <v>79</v>
      </c>
      <c r="B84" s="6">
        <v>21</v>
      </c>
      <c r="C84" s="108" t="s">
        <v>118</v>
      </c>
      <c r="D84" s="105" t="s">
        <v>119</v>
      </c>
      <c r="E84" s="58" t="s">
        <v>327</v>
      </c>
      <c r="F84" s="69" t="s">
        <v>97</v>
      </c>
      <c r="G84" s="137">
        <v>81</v>
      </c>
      <c r="H84" s="138">
        <v>79</v>
      </c>
      <c r="I84" s="137" t="s">
        <v>342</v>
      </c>
      <c r="J84" s="139">
        <v>80</v>
      </c>
      <c r="K84" s="124" t="str">
        <f t="shared" si="6"/>
        <v>Tốt</v>
      </c>
      <c r="L84" s="37"/>
    </row>
    <row r="85" spans="1:12" ht="16.5" customHeight="1">
      <c r="A85" s="23">
        <v>80</v>
      </c>
      <c r="B85" s="6">
        <v>22</v>
      </c>
      <c r="C85" s="108" t="s">
        <v>5</v>
      </c>
      <c r="D85" s="105" t="s">
        <v>12</v>
      </c>
      <c r="E85" s="58" t="s">
        <v>328</v>
      </c>
      <c r="F85" s="69" t="s">
        <v>97</v>
      </c>
      <c r="G85" s="137">
        <v>78</v>
      </c>
      <c r="H85" s="138">
        <v>77</v>
      </c>
      <c r="I85" s="137" t="s">
        <v>342</v>
      </c>
      <c r="J85" s="139">
        <v>77.5</v>
      </c>
      <c r="K85" s="124" t="str">
        <f t="shared" si="6"/>
        <v>Khá</v>
      </c>
      <c r="L85" s="37"/>
    </row>
    <row r="86" spans="1:12" ht="16.5" customHeight="1">
      <c r="A86" s="23">
        <v>81</v>
      </c>
      <c r="B86" s="6">
        <v>23</v>
      </c>
      <c r="C86" s="108" t="s">
        <v>75</v>
      </c>
      <c r="D86" s="109" t="s">
        <v>120</v>
      </c>
      <c r="E86" s="58" t="s">
        <v>329</v>
      </c>
      <c r="F86" s="69" t="s">
        <v>97</v>
      </c>
      <c r="G86" s="137">
        <v>73</v>
      </c>
      <c r="H86" s="138">
        <v>66</v>
      </c>
      <c r="I86" s="137" t="s">
        <v>298</v>
      </c>
      <c r="J86" s="139">
        <v>69.5</v>
      </c>
      <c r="K86" s="124" t="str">
        <f t="shared" si="6"/>
        <v>Khá</v>
      </c>
      <c r="L86" s="37"/>
    </row>
    <row r="87" spans="1:12" ht="16.5" customHeight="1">
      <c r="A87" s="23">
        <v>82</v>
      </c>
      <c r="B87" s="6">
        <v>24</v>
      </c>
      <c r="C87" s="108" t="s">
        <v>75</v>
      </c>
      <c r="D87" s="109" t="s">
        <v>121</v>
      </c>
      <c r="E87" s="58" t="s">
        <v>330</v>
      </c>
      <c r="F87" s="69" t="s">
        <v>97</v>
      </c>
      <c r="G87" s="137">
        <v>79</v>
      </c>
      <c r="H87" s="138">
        <v>70</v>
      </c>
      <c r="I87" s="137" t="s">
        <v>342</v>
      </c>
      <c r="J87" s="139">
        <v>74.5</v>
      </c>
      <c r="K87" s="124" t="str">
        <f t="shared" si="6"/>
        <v>Khá</v>
      </c>
      <c r="L87" s="37"/>
    </row>
    <row r="88" spans="1:12" ht="16.5" customHeight="1">
      <c r="A88" s="23">
        <v>83</v>
      </c>
      <c r="B88" s="6">
        <v>25</v>
      </c>
      <c r="C88" s="108" t="s">
        <v>122</v>
      </c>
      <c r="D88" s="109" t="s">
        <v>123</v>
      </c>
      <c r="E88" s="50" t="s">
        <v>331</v>
      </c>
      <c r="F88" s="69" t="s">
        <v>97</v>
      </c>
      <c r="G88" s="137">
        <v>91</v>
      </c>
      <c r="H88" s="138">
        <v>84</v>
      </c>
      <c r="I88" s="137" t="s">
        <v>344</v>
      </c>
      <c r="J88" s="139">
        <v>87.5</v>
      </c>
      <c r="K88" s="124" t="str">
        <f t="shared" si="6"/>
        <v>Tốt</v>
      </c>
      <c r="L88" s="37"/>
    </row>
    <row r="89" spans="1:12" ht="16.5" customHeight="1">
      <c r="A89" s="23">
        <v>84</v>
      </c>
      <c r="B89" s="6">
        <v>26</v>
      </c>
      <c r="C89" s="108" t="s">
        <v>124</v>
      </c>
      <c r="D89" s="109" t="s">
        <v>125</v>
      </c>
      <c r="E89" s="51" t="s">
        <v>332</v>
      </c>
      <c r="F89" s="69" t="s">
        <v>97</v>
      </c>
      <c r="G89" s="137">
        <v>60</v>
      </c>
      <c r="H89" s="138">
        <v>50</v>
      </c>
      <c r="I89" s="137" t="s">
        <v>343</v>
      </c>
      <c r="J89" s="139">
        <v>55</v>
      </c>
      <c r="K89" s="137" t="s">
        <v>343</v>
      </c>
      <c r="L89" s="37"/>
    </row>
    <row r="90" spans="1:12" ht="16.5" customHeight="1">
      <c r="A90" s="23">
        <v>85</v>
      </c>
      <c r="B90" s="6">
        <v>27</v>
      </c>
      <c r="C90" s="108" t="s">
        <v>71</v>
      </c>
      <c r="D90" s="109" t="s">
        <v>126</v>
      </c>
      <c r="E90" s="50" t="s">
        <v>333</v>
      </c>
      <c r="F90" s="69" t="s">
        <v>97</v>
      </c>
      <c r="G90" s="137">
        <v>69</v>
      </c>
      <c r="H90" s="138">
        <v>64</v>
      </c>
      <c r="I90" s="137" t="s">
        <v>298</v>
      </c>
      <c r="J90" s="139">
        <v>66.5</v>
      </c>
      <c r="K90" s="137" t="s">
        <v>298</v>
      </c>
      <c r="L90" s="37"/>
    </row>
    <row r="91" spans="1:12" ht="16.5" customHeight="1">
      <c r="A91" s="23">
        <v>86</v>
      </c>
      <c r="B91" s="6">
        <v>28</v>
      </c>
      <c r="C91" s="108" t="s">
        <v>75</v>
      </c>
      <c r="D91" s="109" t="s">
        <v>127</v>
      </c>
      <c r="E91" s="58" t="s">
        <v>334</v>
      </c>
      <c r="F91" s="69" t="s">
        <v>97</v>
      </c>
      <c r="G91" s="137">
        <v>79</v>
      </c>
      <c r="H91" s="138">
        <v>74</v>
      </c>
      <c r="I91" s="137" t="s">
        <v>342</v>
      </c>
      <c r="J91" s="139">
        <v>76.5</v>
      </c>
      <c r="K91" s="124" t="str">
        <f>IF(J91&lt;30,"Kém",IF(J91&lt;=49,"Yếu",IF(J91&lt;=59,"TB",IF(J91&lt;=69,"TBK",IF(J91&lt;=79,"Khá",IF(J91&lt;=89,"Tốt","Xuất sắc"))))))</f>
        <v>Khá</v>
      </c>
      <c r="L91" s="37"/>
    </row>
    <row r="92" spans="1:12" ht="16.5" customHeight="1">
      <c r="A92" s="23">
        <v>87</v>
      </c>
      <c r="B92" s="6">
        <v>29</v>
      </c>
      <c r="C92" s="108" t="s">
        <v>95</v>
      </c>
      <c r="D92" s="109" t="s">
        <v>128</v>
      </c>
      <c r="E92" s="50" t="s">
        <v>335</v>
      </c>
      <c r="F92" s="69" t="s">
        <v>97</v>
      </c>
      <c r="G92" s="137">
        <v>75</v>
      </c>
      <c r="H92" s="138">
        <v>55</v>
      </c>
      <c r="I92" s="137" t="s">
        <v>343</v>
      </c>
      <c r="J92" s="139">
        <v>65</v>
      </c>
      <c r="K92" s="137" t="s">
        <v>298</v>
      </c>
      <c r="L92" s="37"/>
    </row>
    <row r="93" spans="1:12" ht="16.5" customHeight="1">
      <c r="A93" s="23">
        <v>88</v>
      </c>
      <c r="B93" s="6">
        <v>30</v>
      </c>
      <c r="C93" s="108" t="s">
        <v>129</v>
      </c>
      <c r="D93" s="109" t="s">
        <v>14</v>
      </c>
      <c r="E93" s="58" t="s">
        <v>336</v>
      </c>
      <c r="F93" s="69" t="s">
        <v>97</v>
      </c>
      <c r="G93" s="137">
        <v>79</v>
      </c>
      <c r="H93" s="138">
        <v>65</v>
      </c>
      <c r="I93" s="137" t="s">
        <v>298</v>
      </c>
      <c r="J93" s="139">
        <v>72</v>
      </c>
      <c r="K93" s="124" t="str">
        <f>IF(J93&lt;30,"Kém",IF(J93&lt;=49,"Yếu",IF(J93&lt;=59,"TB",IF(J93&lt;=69,"TBK",IF(J93&lt;=79,"Khá",IF(J93&lt;=89,"Tốt","Xuất sắc"))))))</f>
        <v>Khá</v>
      </c>
      <c r="L93" s="37"/>
    </row>
    <row r="94" spans="1:12" ht="16.5" customHeight="1">
      <c r="A94" s="23">
        <v>89</v>
      </c>
      <c r="B94" s="6">
        <v>31</v>
      </c>
      <c r="C94" s="104" t="s">
        <v>130</v>
      </c>
      <c r="D94" s="105" t="s">
        <v>131</v>
      </c>
      <c r="E94" s="58" t="s">
        <v>337</v>
      </c>
      <c r="F94" s="69" t="s">
        <v>97</v>
      </c>
      <c r="G94" s="137">
        <v>75</v>
      </c>
      <c r="H94" s="138">
        <v>70</v>
      </c>
      <c r="I94" s="137" t="s">
        <v>342</v>
      </c>
      <c r="J94" s="139">
        <v>72.5</v>
      </c>
      <c r="K94" s="124" t="str">
        <f>IF(J94&lt;30,"Kém",IF(J94&lt;=49,"Yếu",IF(J94&lt;=59,"TB",IF(J94&lt;=69,"TBK",IF(J94&lt;=79,"Khá",IF(J94&lt;=89,"Tốt","Xuất sắc"))))))</f>
        <v>Khá</v>
      </c>
      <c r="L94" s="37"/>
    </row>
    <row r="95" spans="1:12" ht="16.5" customHeight="1">
      <c r="A95" s="23">
        <v>90</v>
      </c>
      <c r="B95" s="6">
        <v>32</v>
      </c>
      <c r="C95" s="108" t="s">
        <v>132</v>
      </c>
      <c r="D95" s="105" t="s">
        <v>133</v>
      </c>
      <c r="E95" s="58" t="s">
        <v>338</v>
      </c>
      <c r="F95" s="69" t="s">
        <v>97</v>
      </c>
      <c r="G95" s="137">
        <v>77</v>
      </c>
      <c r="H95" s="138">
        <v>74</v>
      </c>
      <c r="I95" s="137" t="s">
        <v>342</v>
      </c>
      <c r="J95" s="139">
        <v>75.5</v>
      </c>
      <c r="K95" s="124" t="str">
        <f>IF(J95&lt;30,"Kém",IF(J95&lt;=49,"Yếu",IF(J95&lt;=59,"TB",IF(J95&lt;=69,"TBK",IF(J95&lt;=79,"Khá",IF(J95&lt;=89,"Tốt","Xuất sắc"))))))</f>
        <v>Khá</v>
      </c>
      <c r="L95" s="37"/>
    </row>
    <row r="96" spans="1:12" ht="16.5" customHeight="1">
      <c r="A96" s="23">
        <v>91</v>
      </c>
      <c r="B96" s="6">
        <v>33</v>
      </c>
      <c r="C96" s="104" t="s">
        <v>134</v>
      </c>
      <c r="D96" s="105" t="s">
        <v>135</v>
      </c>
      <c r="E96" s="58" t="s">
        <v>339</v>
      </c>
      <c r="F96" s="69" t="s">
        <v>97</v>
      </c>
      <c r="G96" s="137">
        <v>73</v>
      </c>
      <c r="H96" s="138">
        <v>62</v>
      </c>
      <c r="I96" s="137" t="s">
        <v>298</v>
      </c>
      <c r="J96" s="139">
        <v>67.5</v>
      </c>
      <c r="K96" s="137" t="s">
        <v>298</v>
      </c>
      <c r="L96" s="37"/>
    </row>
    <row r="97" spans="1:12" ht="16.5" customHeight="1">
      <c r="A97" s="23">
        <v>92</v>
      </c>
      <c r="B97" s="6">
        <v>34</v>
      </c>
      <c r="C97" s="108" t="s">
        <v>4</v>
      </c>
      <c r="D97" s="105" t="s">
        <v>136</v>
      </c>
      <c r="E97" s="58" t="s">
        <v>324</v>
      </c>
      <c r="F97" s="69" t="s">
        <v>97</v>
      </c>
      <c r="G97" s="137">
        <v>79</v>
      </c>
      <c r="H97" s="138">
        <v>72</v>
      </c>
      <c r="I97" s="137" t="s">
        <v>342</v>
      </c>
      <c r="J97" s="139">
        <v>75.5</v>
      </c>
      <c r="K97" s="124" t="str">
        <f>IF(J97&lt;30,"Kém",IF(J97&lt;=49,"Yếu",IF(J97&lt;=59,"TB",IF(J97&lt;=69,"TBK",IF(J97&lt;=79,"Khá",IF(J97&lt;=89,"Tốt","Xuất sắc"))))))</f>
        <v>Khá</v>
      </c>
      <c r="L97" s="38"/>
    </row>
    <row r="98" spans="1:12" ht="16.5" customHeight="1">
      <c r="A98" s="23">
        <v>93</v>
      </c>
      <c r="B98" s="6">
        <v>35</v>
      </c>
      <c r="C98" s="110" t="s">
        <v>137</v>
      </c>
      <c r="D98" s="111" t="s">
        <v>138</v>
      </c>
      <c r="E98" s="58" t="s">
        <v>340</v>
      </c>
      <c r="F98" s="69" t="s">
        <v>97</v>
      </c>
      <c r="G98" s="137">
        <v>61</v>
      </c>
      <c r="H98" s="138">
        <v>50</v>
      </c>
      <c r="I98" s="137" t="s">
        <v>343</v>
      </c>
      <c r="J98" s="139">
        <v>55.5</v>
      </c>
      <c r="K98" s="137" t="s">
        <v>343</v>
      </c>
      <c r="L98" s="37"/>
    </row>
    <row r="99" spans="1:12" ht="16.5" customHeight="1">
      <c r="A99" s="23">
        <v>94</v>
      </c>
      <c r="B99" s="6">
        <v>36</v>
      </c>
      <c r="C99" s="110" t="s">
        <v>139</v>
      </c>
      <c r="D99" s="111" t="s">
        <v>140</v>
      </c>
      <c r="E99" s="58" t="s">
        <v>341</v>
      </c>
      <c r="F99" s="69" t="s">
        <v>97</v>
      </c>
      <c r="G99" s="137">
        <v>53</v>
      </c>
      <c r="H99" s="138">
        <v>61</v>
      </c>
      <c r="I99" s="137" t="s">
        <v>298</v>
      </c>
      <c r="J99" s="139">
        <v>57</v>
      </c>
      <c r="K99" s="137" t="s">
        <v>343</v>
      </c>
      <c r="L99" s="37"/>
    </row>
    <row r="100" spans="1:12" ht="16.5" customHeight="1">
      <c r="A100" s="23">
        <v>95</v>
      </c>
      <c r="B100" s="6">
        <v>1</v>
      </c>
      <c r="C100" s="110" t="s">
        <v>141</v>
      </c>
      <c r="D100" s="111" t="s">
        <v>142</v>
      </c>
      <c r="E100" s="50" t="s">
        <v>345</v>
      </c>
      <c r="F100" s="69" t="s">
        <v>143</v>
      </c>
      <c r="G100" s="137">
        <v>52</v>
      </c>
      <c r="H100" s="138">
        <v>54</v>
      </c>
      <c r="I100" s="137" t="s">
        <v>343</v>
      </c>
      <c r="J100" s="139">
        <v>53</v>
      </c>
      <c r="K100" s="137" t="s">
        <v>343</v>
      </c>
      <c r="L100" s="39"/>
    </row>
    <row r="101" spans="1:12" ht="16.5" customHeight="1">
      <c r="A101" s="23">
        <v>96</v>
      </c>
      <c r="B101" s="6">
        <v>2</v>
      </c>
      <c r="C101" s="106" t="s">
        <v>4</v>
      </c>
      <c r="D101" s="107" t="s">
        <v>144</v>
      </c>
      <c r="E101" s="50" t="s">
        <v>346</v>
      </c>
      <c r="F101" s="69" t="s">
        <v>143</v>
      </c>
      <c r="G101" s="137">
        <v>58</v>
      </c>
      <c r="H101" s="138">
        <v>62</v>
      </c>
      <c r="I101" s="137" t="s">
        <v>298</v>
      </c>
      <c r="J101" s="139">
        <v>60</v>
      </c>
      <c r="K101" s="137" t="s">
        <v>298</v>
      </c>
      <c r="L101" s="39"/>
    </row>
    <row r="102" spans="1:12" ht="16.5" customHeight="1">
      <c r="A102" s="23">
        <v>97</v>
      </c>
      <c r="B102" s="6">
        <v>3</v>
      </c>
      <c r="C102" s="110" t="s">
        <v>145</v>
      </c>
      <c r="D102" s="111" t="s">
        <v>146</v>
      </c>
      <c r="E102" s="50" t="s">
        <v>347</v>
      </c>
      <c r="F102" s="69" t="s">
        <v>143</v>
      </c>
      <c r="G102" s="137">
        <v>60</v>
      </c>
      <c r="H102" s="138">
        <v>64</v>
      </c>
      <c r="I102" s="137" t="s">
        <v>298</v>
      </c>
      <c r="J102" s="139">
        <v>62</v>
      </c>
      <c r="K102" s="137" t="s">
        <v>298</v>
      </c>
      <c r="L102" s="39"/>
    </row>
    <row r="103" spans="1:12" ht="16.5" customHeight="1">
      <c r="A103" s="23">
        <v>98</v>
      </c>
      <c r="B103" s="6">
        <v>4</v>
      </c>
      <c r="C103" s="106" t="s">
        <v>147</v>
      </c>
      <c r="D103" s="105" t="s">
        <v>148</v>
      </c>
      <c r="E103" s="50" t="s">
        <v>348</v>
      </c>
      <c r="F103" s="69" t="s">
        <v>143</v>
      </c>
      <c r="G103" s="137">
        <v>52</v>
      </c>
      <c r="H103" s="138">
        <v>72</v>
      </c>
      <c r="I103" s="137" t="s">
        <v>342</v>
      </c>
      <c r="J103" s="139">
        <v>62</v>
      </c>
      <c r="K103" s="137" t="s">
        <v>298</v>
      </c>
      <c r="L103" s="39"/>
    </row>
    <row r="104" spans="1:12" ht="16.5" customHeight="1">
      <c r="A104" s="23">
        <v>99</v>
      </c>
      <c r="B104" s="6">
        <v>5</v>
      </c>
      <c r="C104" s="106" t="s">
        <v>4</v>
      </c>
      <c r="D104" s="107" t="s">
        <v>149</v>
      </c>
      <c r="E104" s="50" t="s">
        <v>349</v>
      </c>
      <c r="F104" s="69" t="s">
        <v>143</v>
      </c>
      <c r="G104" s="137">
        <v>58</v>
      </c>
      <c r="H104" s="138">
        <v>74</v>
      </c>
      <c r="I104" s="137" t="s">
        <v>342</v>
      </c>
      <c r="J104" s="139">
        <v>66</v>
      </c>
      <c r="K104" s="137" t="s">
        <v>298</v>
      </c>
      <c r="L104" s="40"/>
    </row>
    <row r="105" spans="1:12" ht="16.5" customHeight="1">
      <c r="A105" s="23">
        <v>100</v>
      </c>
      <c r="B105" s="6">
        <v>6</v>
      </c>
      <c r="C105" s="106" t="s">
        <v>4</v>
      </c>
      <c r="D105" s="107" t="s">
        <v>100</v>
      </c>
      <c r="E105" s="44" t="s">
        <v>350</v>
      </c>
      <c r="F105" s="69" t="s">
        <v>143</v>
      </c>
      <c r="G105" s="137">
        <v>60</v>
      </c>
      <c r="H105" s="138">
        <v>65</v>
      </c>
      <c r="I105" s="137" t="s">
        <v>298</v>
      </c>
      <c r="J105" s="139">
        <v>62.5</v>
      </c>
      <c r="K105" s="137" t="s">
        <v>298</v>
      </c>
      <c r="L105" s="40"/>
    </row>
    <row r="106" spans="1:12" ht="16.5" customHeight="1">
      <c r="A106" s="23">
        <v>101</v>
      </c>
      <c r="B106" s="6">
        <v>7</v>
      </c>
      <c r="C106" s="106" t="s">
        <v>150</v>
      </c>
      <c r="D106" s="107" t="s">
        <v>151</v>
      </c>
      <c r="E106" s="44" t="s">
        <v>351</v>
      </c>
      <c r="F106" s="69" t="s">
        <v>143</v>
      </c>
      <c r="G106" s="137">
        <v>68</v>
      </c>
      <c r="H106" s="138">
        <v>52</v>
      </c>
      <c r="I106" s="137" t="s">
        <v>343</v>
      </c>
      <c r="J106" s="139">
        <v>60</v>
      </c>
      <c r="K106" s="137" t="s">
        <v>298</v>
      </c>
      <c r="L106" s="41"/>
    </row>
    <row r="107" spans="1:12" ht="16.5" customHeight="1">
      <c r="A107" s="23">
        <v>102</v>
      </c>
      <c r="B107" s="6">
        <v>8</v>
      </c>
      <c r="C107" s="106" t="s">
        <v>152</v>
      </c>
      <c r="D107" s="113" t="s">
        <v>153</v>
      </c>
      <c r="E107" s="44" t="s">
        <v>352</v>
      </c>
      <c r="F107" s="69" t="s">
        <v>143</v>
      </c>
      <c r="G107" s="137">
        <v>72</v>
      </c>
      <c r="H107" s="138">
        <v>63</v>
      </c>
      <c r="I107" s="137" t="s">
        <v>298</v>
      </c>
      <c r="J107" s="139">
        <v>67.5</v>
      </c>
      <c r="K107" s="137" t="s">
        <v>298</v>
      </c>
      <c r="L107" s="39"/>
    </row>
    <row r="108" spans="1:12" ht="16.5" customHeight="1">
      <c r="A108" s="23">
        <v>103</v>
      </c>
      <c r="B108" s="6">
        <v>9</v>
      </c>
      <c r="C108" s="106" t="s">
        <v>154</v>
      </c>
      <c r="D108" s="105" t="s">
        <v>25</v>
      </c>
      <c r="E108" s="50" t="s">
        <v>353</v>
      </c>
      <c r="F108" s="69" t="s">
        <v>143</v>
      </c>
      <c r="G108" s="137">
        <v>61</v>
      </c>
      <c r="H108" s="138">
        <v>54</v>
      </c>
      <c r="I108" s="137" t="s">
        <v>343</v>
      </c>
      <c r="J108" s="139">
        <v>57.5</v>
      </c>
      <c r="K108" s="137" t="s">
        <v>343</v>
      </c>
      <c r="L108" s="39"/>
    </row>
    <row r="109" spans="1:12" ht="16.5" customHeight="1">
      <c r="A109" s="23">
        <v>104</v>
      </c>
      <c r="B109" s="6">
        <v>10</v>
      </c>
      <c r="C109" s="114" t="s">
        <v>155</v>
      </c>
      <c r="D109" s="115" t="s">
        <v>156</v>
      </c>
      <c r="E109" s="59">
        <v>34849</v>
      </c>
      <c r="F109" s="69" t="s">
        <v>143</v>
      </c>
      <c r="G109" s="137">
        <v>65</v>
      </c>
      <c r="H109" s="138">
        <v>56</v>
      </c>
      <c r="I109" s="137" t="s">
        <v>343</v>
      </c>
      <c r="J109" s="139">
        <v>60.5</v>
      </c>
      <c r="K109" s="137" t="s">
        <v>298</v>
      </c>
      <c r="L109" s="39"/>
    </row>
    <row r="110" spans="1:12" ht="16.5" customHeight="1">
      <c r="A110" s="23">
        <v>105</v>
      </c>
      <c r="B110" s="6">
        <v>11</v>
      </c>
      <c r="C110" s="106" t="s">
        <v>4</v>
      </c>
      <c r="D110" s="107" t="s">
        <v>53</v>
      </c>
      <c r="E110" s="47" t="s">
        <v>354</v>
      </c>
      <c r="F110" s="69" t="s">
        <v>143</v>
      </c>
      <c r="G110" s="137">
        <v>58</v>
      </c>
      <c r="H110" s="138">
        <v>62</v>
      </c>
      <c r="I110" s="137" t="s">
        <v>298</v>
      </c>
      <c r="J110" s="139">
        <v>60</v>
      </c>
      <c r="K110" s="137" t="s">
        <v>298</v>
      </c>
      <c r="L110" s="39"/>
    </row>
    <row r="111" spans="1:12" ht="16.5" customHeight="1">
      <c r="A111" s="23">
        <v>106</v>
      </c>
      <c r="B111" s="6">
        <v>12</v>
      </c>
      <c r="C111" s="106" t="s">
        <v>157</v>
      </c>
      <c r="D111" s="107" t="s">
        <v>104</v>
      </c>
      <c r="E111" s="47" t="s">
        <v>355</v>
      </c>
      <c r="F111" s="69" t="s">
        <v>143</v>
      </c>
      <c r="G111" s="137">
        <v>55</v>
      </c>
      <c r="H111" s="138">
        <v>64</v>
      </c>
      <c r="I111" s="137" t="s">
        <v>298</v>
      </c>
      <c r="J111" s="139">
        <v>59.5</v>
      </c>
      <c r="K111" s="137" t="s">
        <v>298</v>
      </c>
      <c r="L111" s="39"/>
    </row>
    <row r="112" spans="1:12" ht="16.5" customHeight="1">
      <c r="A112" s="23">
        <v>107</v>
      </c>
      <c r="B112" s="6">
        <v>13</v>
      </c>
      <c r="C112" s="110" t="s">
        <v>158</v>
      </c>
      <c r="D112" s="111" t="s">
        <v>104</v>
      </c>
      <c r="E112" s="50" t="s">
        <v>356</v>
      </c>
      <c r="F112" s="69" t="s">
        <v>143</v>
      </c>
      <c r="G112" s="137">
        <v>52</v>
      </c>
      <c r="H112" s="138">
        <v>51</v>
      </c>
      <c r="I112" s="137" t="s">
        <v>343</v>
      </c>
      <c r="J112" s="139">
        <v>51.5</v>
      </c>
      <c r="K112" s="137" t="s">
        <v>343</v>
      </c>
      <c r="L112" s="39"/>
    </row>
    <row r="113" spans="1:12" ht="16.5" customHeight="1">
      <c r="A113" s="23">
        <v>108</v>
      </c>
      <c r="B113" s="6">
        <v>14</v>
      </c>
      <c r="C113" s="106" t="s">
        <v>159</v>
      </c>
      <c r="D113" s="107" t="s">
        <v>58</v>
      </c>
      <c r="E113" s="50" t="s">
        <v>357</v>
      </c>
      <c r="F113" s="69" t="s">
        <v>143</v>
      </c>
      <c r="G113" s="137">
        <v>58</v>
      </c>
      <c r="H113" s="138">
        <v>64</v>
      </c>
      <c r="I113" s="137" t="s">
        <v>298</v>
      </c>
      <c r="J113" s="139">
        <v>61</v>
      </c>
      <c r="K113" s="137" t="s">
        <v>298</v>
      </c>
      <c r="L113" s="39"/>
    </row>
    <row r="114" spans="1:12" ht="16.5" customHeight="1">
      <c r="A114" s="23">
        <v>109</v>
      </c>
      <c r="B114" s="6">
        <v>15</v>
      </c>
      <c r="C114" s="106" t="s">
        <v>160</v>
      </c>
      <c r="D114" s="107" t="s">
        <v>109</v>
      </c>
      <c r="E114" s="44" t="s">
        <v>358</v>
      </c>
      <c r="F114" s="69" t="s">
        <v>143</v>
      </c>
      <c r="G114" s="137">
        <v>62</v>
      </c>
      <c r="H114" s="138">
        <v>57</v>
      </c>
      <c r="I114" s="137" t="s">
        <v>343</v>
      </c>
      <c r="J114" s="139">
        <v>59.5</v>
      </c>
      <c r="K114" s="137" t="s">
        <v>298</v>
      </c>
      <c r="L114" s="39"/>
    </row>
    <row r="115" spans="1:12" ht="16.5" customHeight="1">
      <c r="A115" s="23">
        <v>110</v>
      </c>
      <c r="B115" s="6">
        <v>16</v>
      </c>
      <c r="C115" s="106" t="s">
        <v>159</v>
      </c>
      <c r="D115" s="107" t="s">
        <v>161</v>
      </c>
      <c r="E115" s="50" t="s">
        <v>359</v>
      </c>
      <c r="F115" s="69" t="s">
        <v>143</v>
      </c>
      <c r="G115" s="137">
        <v>57</v>
      </c>
      <c r="H115" s="138">
        <v>66</v>
      </c>
      <c r="I115" s="137" t="s">
        <v>298</v>
      </c>
      <c r="J115" s="139">
        <v>61.5</v>
      </c>
      <c r="K115" s="137" t="s">
        <v>298</v>
      </c>
      <c r="L115" s="39"/>
    </row>
    <row r="116" spans="1:12" ht="16.5" customHeight="1">
      <c r="A116" s="23">
        <v>111</v>
      </c>
      <c r="B116" s="6">
        <v>17</v>
      </c>
      <c r="C116" s="106" t="s">
        <v>162</v>
      </c>
      <c r="D116" s="105" t="s">
        <v>1</v>
      </c>
      <c r="E116" s="50" t="s">
        <v>360</v>
      </c>
      <c r="F116" s="69" t="s">
        <v>143</v>
      </c>
      <c r="G116" s="137">
        <v>55</v>
      </c>
      <c r="H116" s="138">
        <v>68</v>
      </c>
      <c r="I116" s="137" t="s">
        <v>298</v>
      </c>
      <c r="J116" s="139">
        <v>61.5</v>
      </c>
      <c r="K116" s="137" t="s">
        <v>298</v>
      </c>
      <c r="L116" s="39"/>
    </row>
    <row r="117" spans="1:12" ht="16.5" customHeight="1">
      <c r="A117" s="23">
        <v>112</v>
      </c>
      <c r="B117" s="6">
        <v>18</v>
      </c>
      <c r="C117" s="106" t="s">
        <v>163</v>
      </c>
      <c r="D117" s="105" t="s">
        <v>82</v>
      </c>
      <c r="E117" s="44" t="s">
        <v>361</v>
      </c>
      <c r="F117" s="69" t="s">
        <v>143</v>
      </c>
      <c r="G117" s="137">
        <v>64</v>
      </c>
      <c r="H117" s="138">
        <v>72</v>
      </c>
      <c r="I117" s="137" t="s">
        <v>342</v>
      </c>
      <c r="J117" s="139">
        <v>68</v>
      </c>
      <c r="K117" s="137" t="s">
        <v>298</v>
      </c>
      <c r="L117" s="39"/>
    </row>
    <row r="118" spans="1:12" ht="16.5" customHeight="1">
      <c r="A118" s="23">
        <v>113</v>
      </c>
      <c r="B118" s="6">
        <v>19</v>
      </c>
      <c r="C118" s="106" t="s">
        <v>164</v>
      </c>
      <c r="D118" s="105" t="s">
        <v>165</v>
      </c>
      <c r="E118" s="47" t="s">
        <v>362</v>
      </c>
      <c r="F118" s="69" t="s">
        <v>143</v>
      </c>
      <c r="G118" s="137">
        <v>64</v>
      </c>
      <c r="H118" s="138">
        <v>56</v>
      </c>
      <c r="I118" s="137" t="s">
        <v>343</v>
      </c>
      <c r="J118" s="139">
        <v>60</v>
      </c>
      <c r="K118" s="137" t="s">
        <v>298</v>
      </c>
      <c r="L118" s="39"/>
    </row>
    <row r="119" spans="1:12" ht="16.5" customHeight="1">
      <c r="A119" s="23">
        <v>114</v>
      </c>
      <c r="B119" s="6">
        <v>20</v>
      </c>
      <c r="C119" s="114" t="s">
        <v>159</v>
      </c>
      <c r="D119" s="111" t="s">
        <v>119</v>
      </c>
      <c r="E119" s="59">
        <v>35179</v>
      </c>
      <c r="F119" s="69" t="s">
        <v>143</v>
      </c>
      <c r="G119" s="137">
        <v>55</v>
      </c>
      <c r="H119" s="138">
        <v>65</v>
      </c>
      <c r="I119" s="137" t="s">
        <v>298</v>
      </c>
      <c r="J119" s="139">
        <v>60</v>
      </c>
      <c r="K119" s="137" t="s">
        <v>298</v>
      </c>
      <c r="L119" s="39"/>
    </row>
    <row r="120" spans="1:12" ht="16.5" customHeight="1">
      <c r="A120" s="23">
        <v>115</v>
      </c>
      <c r="B120" s="6">
        <v>21</v>
      </c>
      <c r="C120" s="106" t="s">
        <v>166</v>
      </c>
      <c r="D120" s="107" t="s">
        <v>167</v>
      </c>
      <c r="E120" s="44" t="s">
        <v>272</v>
      </c>
      <c r="F120" s="69" t="s">
        <v>143</v>
      </c>
      <c r="G120" s="137">
        <v>71</v>
      </c>
      <c r="H120" s="138">
        <v>60</v>
      </c>
      <c r="I120" s="137" t="s">
        <v>298</v>
      </c>
      <c r="J120" s="139">
        <v>65.5</v>
      </c>
      <c r="K120" s="137" t="s">
        <v>298</v>
      </c>
      <c r="L120" s="39"/>
    </row>
    <row r="121" spans="1:12" ht="16.5" customHeight="1">
      <c r="A121" s="23">
        <v>116</v>
      </c>
      <c r="B121" s="6">
        <v>22</v>
      </c>
      <c r="C121" s="106" t="s">
        <v>168</v>
      </c>
      <c r="D121" s="107" t="s">
        <v>169</v>
      </c>
      <c r="E121" s="44" t="s">
        <v>363</v>
      </c>
      <c r="F121" s="69" t="s">
        <v>143</v>
      </c>
      <c r="G121" s="137">
        <v>66</v>
      </c>
      <c r="H121" s="138">
        <v>55</v>
      </c>
      <c r="I121" s="137" t="s">
        <v>343</v>
      </c>
      <c r="J121" s="139">
        <v>60.5</v>
      </c>
      <c r="K121" s="137" t="s">
        <v>298</v>
      </c>
      <c r="L121" s="39"/>
    </row>
    <row r="122" spans="1:12" ht="16.5" customHeight="1">
      <c r="A122" s="23">
        <v>117</v>
      </c>
      <c r="B122" s="6">
        <v>23</v>
      </c>
      <c r="C122" s="106" t="s">
        <v>4</v>
      </c>
      <c r="D122" s="107" t="s">
        <v>170</v>
      </c>
      <c r="E122" s="44" t="s">
        <v>364</v>
      </c>
      <c r="F122" s="69" t="s">
        <v>143</v>
      </c>
      <c r="G122" s="137">
        <v>61</v>
      </c>
      <c r="H122" s="138">
        <v>60</v>
      </c>
      <c r="I122" s="137" t="s">
        <v>298</v>
      </c>
      <c r="J122" s="139">
        <v>60.5</v>
      </c>
      <c r="K122" s="137" t="s">
        <v>298</v>
      </c>
      <c r="L122" s="39"/>
    </row>
    <row r="123" spans="1:12" ht="16.5" customHeight="1">
      <c r="A123" s="23">
        <v>118</v>
      </c>
      <c r="B123" s="6">
        <v>24</v>
      </c>
      <c r="C123" s="106" t="s">
        <v>4</v>
      </c>
      <c r="D123" s="105" t="s">
        <v>171</v>
      </c>
      <c r="E123" s="50" t="s">
        <v>365</v>
      </c>
      <c r="F123" s="69" t="s">
        <v>143</v>
      </c>
      <c r="G123" s="137">
        <v>57</v>
      </c>
      <c r="H123" s="138">
        <v>66</v>
      </c>
      <c r="I123" s="137" t="s">
        <v>298</v>
      </c>
      <c r="J123" s="139">
        <v>61.5</v>
      </c>
      <c r="K123" s="137" t="s">
        <v>298</v>
      </c>
      <c r="L123" s="39"/>
    </row>
    <row r="124" spans="1:12" ht="16.5" customHeight="1">
      <c r="A124" s="23">
        <v>119</v>
      </c>
      <c r="B124" s="6">
        <v>25</v>
      </c>
      <c r="C124" s="106" t="s">
        <v>93</v>
      </c>
      <c r="D124" s="109" t="s">
        <v>48</v>
      </c>
      <c r="E124" s="47" t="s">
        <v>366</v>
      </c>
      <c r="F124" s="69" t="s">
        <v>143</v>
      </c>
      <c r="G124" s="137">
        <v>67</v>
      </c>
      <c r="H124" s="138">
        <v>70</v>
      </c>
      <c r="I124" s="137" t="s">
        <v>342</v>
      </c>
      <c r="J124" s="139">
        <v>68.5</v>
      </c>
      <c r="K124" s="137" t="s">
        <v>298</v>
      </c>
      <c r="L124" s="39"/>
    </row>
    <row r="125" spans="1:12" ht="16.5" customHeight="1">
      <c r="A125" s="23">
        <v>120</v>
      </c>
      <c r="B125" s="6">
        <v>26</v>
      </c>
      <c r="C125" s="106" t="s">
        <v>4</v>
      </c>
      <c r="D125" s="105" t="s">
        <v>90</v>
      </c>
      <c r="E125" s="44" t="s">
        <v>367</v>
      </c>
      <c r="F125" s="69" t="s">
        <v>143</v>
      </c>
      <c r="G125" s="137">
        <v>55</v>
      </c>
      <c r="H125" s="138">
        <v>62</v>
      </c>
      <c r="I125" s="137" t="s">
        <v>298</v>
      </c>
      <c r="J125" s="139">
        <v>58.5</v>
      </c>
      <c r="K125" s="137" t="s">
        <v>343</v>
      </c>
      <c r="L125" s="39"/>
    </row>
    <row r="126" spans="1:12" ht="16.5" customHeight="1">
      <c r="A126" s="23">
        <v>121</v>
      </c>
      <c r="B126" s="6">
        <v>27</v>
      </c>
      <c r="C126" s="106" t="s">
        <v>172</v>
      </c>
      <c r="D126" s="107" t="s">
        <v>50</v>
      </c>
      <c r="E126" s="50" t="s">
        <v>368</v>
      </c>
      <c r="F126" s="69" t="s">
        <v>143</v>
      </c>
      <c r="G126" s="137">
        <v>65</v>
      </c>
      <c r="H126" s="138">
        <v>71</v>
      </c>
      <c r="I126" s="137" t="s">
        <v>342</v>
      </c>
      <c r="J126" s="139">
        <v>68</v>
      </c>
      <c r="K126" s="137" t="s">
        <v>298</v>
      </c>
      <c r="L126" s="39"/>
    </row>
    <row r="127" spans="1:12" ht="16.5" customHeight="1">
      <c r="A127" s="23">
        <v>122</v>
      </c>
      <c r="B127" s="6">
        <v>28</v>
      </c>
      <c r="C127" s="106" t="s">
        <v>173</v>
      </c>
      <c r="D127" s="107" t="s">
        <v>174</v>
      </c>
      <c r="E127" s="44" t="s">
        <v>320</v>
      </c>
      <c r="F127" s="69" t="s">
        <v>143</v>
      </c>
      <c r="G127" s="137">
        <v>72</v>
      </c>
      <c r="H127" s="138">
        <v>68</v>
      </c>
      <c r="I127" s="137" t="s">
        <v>298</v>
      </c>
      <c r="J127" s="139">
        <v>70</v>
      </c>
      <c r="K127" s="124" t="str">
        <f>IF(J127&lt;30,"Kém",IF(J127&lt;=49,"Yếu",IF(J127&lt;=59,"TB",IF(J127&lt;=69,"TBK",IF(J127&lt;=79,"Khá",IF(J127&lt;=89,"Tốt","Xuất sắc"))))))</f>
        <v>Khá</v>
      </c>
      <c r="L127" s="39"/>
    </row>
    <row r="128" spans="1:12" ht="16.5" customHeight="1">
      <c r="A128" s="23">
        <v>123</v>
      </c>
      <c r="B128" s="6">
        <v>29</v>
      </c>
      <c r="C128" s="114" t="s">
        <v>175</v>
      </c>
      <c r="D128" s="111" t="s">
        <v>176</v>
      </c>
      <c r="E128" s="59">
        <v>35209</v>
      </c>
      <c r="F128" s="69" t="s">
        <v>143</v>
      </c>
      <c r="G128" s="137">
        <v>56</v>
      </c>
      <c r="H128" s="138">
        <v>72</v>
      </c>
      <c r="I128" s="137" t="s">
        <v>342</v>
      </c>
      <c r="J128" s="139">
        <v>64</v>
      </c>
      <c r="K128" s="137" t="s">
        <v>298</v>
      </c>
      <c r="L128" s="39"/>
    </row>
    <row r="129" spans="1:12" ht="16.5" customHeight="1">
      <c r="A129" s="23">
        <v>124</v>
      </c>
      <c r="B129" s="6">
        <v>30</v>
      </c>
      <c r="C129" s="106" t="s">
        <v>75</v>
      </c>
      <c r="D129" s="107" t="s">
        <v>177</v>
      </c>
      <c r="E129" s="47" t="s">
        <v>369</v>
      </c>
      <c r="F129" s="69" t="s">
        <v>143</v>
      </c>
      <c r="G129" s="137">
        <v>70</v>
      </c>
      <c r="H129" s="138">
        <v>54</v>
      </c>
      <c r="I129" s="137" t="s">
        <v>343</v>
      </c>
      <c r="J129" s="139">
        <v>62</v>
      </c>
      <c r="K129" s="137" t="s">
        <v>298</v>
      </c>
      <c r="L129" s="39"/>
    </row>
    <row r="130" spans="1:12" ht="16.5" customHeight="1">
      <c r="A130" s="23">
        <v>125</v>
      </c>
      <c r="B130" s="6">
        <v>31</v>
      </c>
      <c r="C130" s="106" t="s">
        <v>178</v>
      </c>
      <c r="D130" s="105" t="s">
        <v>56</v>
      </c>
      <c r="E130" s="44" t="s">
        <v>370</v>
      </c>
      <c r="F130" s="69" t="s">
        <v>143</v>
      </c>
      <c r="G130" s="137">
        <v>65</v>
      </c>
      <c r="H130" s="138">
        <v>62</v>
      </c>
      <c r="I130" s="137" t="s">
        <v>298</v>
      </c>
      <c r="J130" s="139">
        <v>63.5</v>
      </c>
      <c r="K130" s="137" t="s">
        <v>298</v>
      </c>
      <c r="L130" s="39"/>
    </row>
    <row r="131" spans="1:12" ht="16.5" customHeight="1">
      <c r="A131" s="23">
        <v>126</v>
      </c>
      <c r="B131" s="6">
        <v>32</v>
      </c>
      <c r="C131" s="106" t="s">
        <v>179</v>
      </c>
      <c r="D131" s="107" t="s">
        <v>14</v>
      </c>
      <c r="E131" s="47" t="s">
        <v>371</v>
      </c>
      <c r="F131" s="69" t="s">
        <v>143</v>
      </c>
      <c r="G131" s="137">
        <v>71</v>
      </c>
      <c r="H131" s="138">
        <v>56</v>
      </c>
      <c r="I131" s="137" t="s">
        <v>343</v>
      </c>
      <c r="J131" s="139">
        <v>63.5</v>
      </c>
      <c r="K131" s="137" t="s">
        <v>298</v>
      </c>
      <c r="L131" s="39"/>
    </row>
    <row r="132" spans="1:12" ht="16.5" customHeight="1">
      <c r="A132" s="23">
        <v>127</v>
      </c>
      <c r="B132" s="6">
        <v>33</v>
      </c>
      <c r="C132" s="106" t="s">
        <v>180</v>
      </c>
      <c r="D132" s="107" t="s">
        <v>14</v>
      </c>
      <c r="E132" s="44" t="s">
        <v>354</v>
      </c>
      <c r="F132" s="69" t="s">
        <v>143</v>
      </c>
      <c r="G132" s="137">
        <v>53</v>
      </c>
      <c r="H132" s="138">
        <v>58</v>
      </c>
      <c r="I132" s="137" t="s">
        <v>343</v>
      </c>
      <c r="J132" s="139">
        <v>55.5</v>
      </c>
      <c r="K132" s="137" t="s">
        <v>343</v>
      </c>
      <c r="L132" s="39"/>
    </row>
    <row r="133" spans="1:12" ht="16.5" customHeight="1">
      <c r="A133" s="23">
        <v>128</v>
      </c>
      <c r="B133" s="6">
        <v>34</v>
      </c>
      <c r="C133" s="106" t="s">
        <v>182</v>
      </c>
      <c r="D133" s="107" t="s">
        <v>183</v>
      </c>
      <c r="E133" s="47" t="s">
        <v>372</v>
      </c>
      <c r="F133" s="69" t="s">
        <v>143</v>
      </c>
      <c r="G133" s="137">
        <v>55</v>
      </c>
      <c r="H133" s="138">
        <v>54</v>
      </c>
      <c r="I133" s="137" t="s">
        <v>343</v>
      </c>
      <c r="J133" s="139">
        <v>54.5</v>
      </c>
      <c r="K133" s="137" t="s">
        <v>343</v>
      </c>
      <c r="L133" s="37"/>
    </row>
    <row r="134" spans="1:12" ht="16.5" customHeight="1">
      <c r="A134" s="23">
        <v>129</v>
      </c>
      <c r="B134" s="6">
        <v>35</v>
      </c>
      <c r="C134" s="106" t="s">
        <v>184</v>
      </c>
      <c r="D134" s="107" t="s">
        <v>100</v>
      </c>
      <c r="E134" s="47" t="s">
        <v>373</v>
      </c>
      <c r="F134" s="69" t="s">
        <v>143</v>
      </c>
      <c r="G134" s="137">
        <v>56</v>
      </c>
      <c r="H134" s="138">
        <v>56</v>
      </c>
      <c r="I134" s="137" t="s">
        <v>343</v>
      </c>
      <c r="J134" s="139">
        <v>56</v>
      </c>
      <c r="K134" s="137" t="s">
        <v>343</v>
      </c>
      <c r="L134" s="37"/>
    </row>
    <row r="135" spans="1:12" ht="16.5" customHeight="1">
      <c r="A135" s="23">
        <v>130</v>
      </c>
      <c r="B135" s="6">
        <v>1</v>
      </c>
      <c r="C135" s="116" t="s">
        <v>185</v>
      </c>
      <c r="D135" s="90" t="s">
        <v>0</v>
      </c>
      <c r="E135" s="44" t="s">
        <v>374</v>
      </c>
      <c r="F135" s="69" t="s">
        <v>203</v>
      </c>
      <c r="G135" s="29">
        <v>65</v>
      </c>
      <c r="H135" s="138">
        <v>66</v>
      </c>
      <c r="I135" s="124" t="str">
        <f>IF(H135&lt;30,"Kém",IF(H135&lt;=49,"Yếu",IF(H135&lt;=59,"TB",IF(H135&lt;=69,"TBK",IF(H135&lt;=79,"Khá",IF(H135&lt;=89,"Tốt","Xuất sắc"))))))</f>
        <v>TBK</v>
      </c>
      <c r="J135" s="125">
        <f>(G135+H135)/2</f>
        <v>65.5</v>
      </c>
      <c r="K135" s="124" t="str">
        <f>IF(J135&lt;30,"Kém",IF(J135&lt;=49,"Yếu",IF(J135&lt;=59,"TB",IF(J135&lt;=69,"TBK",IF(J135&lt;=79,"Khá",IF(J135&lt;=89,"Tốt","Xuất sắc"))))))</f>
        <v>TBK</v>
      </c>
      <c r="L135" s="35"/>
    </row>
    <row r="136" spans="1:12" ht="16.5" customHeight="1">
      <c r="A136" s="23">
        <v>131</v>
      </c>
      <c r="B136" s="6">
        <v>2</v>
      </c>
      <c r="C136" s="117" t="s">
        <v>54</v>
      </c>
      <c r="D136" s="97" t="s">
        <v>0</v>
      </c>
      <c r="E136" s="44" t="s">
        <v>375</v>
      </c>
      <c r="F136" s="69" t="s">
        <v>203</v>
      </c>
      <c r="G136" s="29">
        <v>75</v>
      </c>
      <c r="H136" s="138">
        <v>57</v>
      </c>
      <c r="I136" s="124" t="str">
        <f aca="true" t="shared" si="7" ref="I136:I151">IF(H136&lt;30,"Kém",IF(H136&lt;=49,"Yếu",IF(H136&lt;=59,"TB",IF(H136&lt;=69,"TBK",IF(H136&lt;=79,"Khá",IF(H136&lt;=89,"Tốt","Xuất sắc"))))))</f>
        <v>TB</v>
      </c>
      <c r="J136" s="125">
        <f aca="true" t="shared" si="8" ref="J136:J151">(G136+H136)/2</f>
        <v>66</v>
      </c>
      <c r="K136" s="124" t="str">
        <f aca="true" t="shared" si="9" ref="K136:K151">IF(J136&lt;30,"Kém",IF(J136&lt;=49,"Yếu",IF(J136&lt;=59,"TB",IF(J136&lt;=69,"TBK",IF(J136&lt;=79,"Khá",IF(J136&lt;=89,"Tốt","Xuất sắc"))))))</f>
        <v>TBK</v>
      </c>
      <c r="L136" s="35"/>
    </row>
    <row r="137" spans="1:12" ht="16.5" customHeight="1">
      <c r="A137" s="23">
        <v>132</v>
      </c>
      <c r="B137" s="6">
        <v>3</v>
      </c>
      <c r="C137" s="117" t="s">
        <v>186</v>
      </c>
      <c r="D137" s="97" t="s">
        <v>0</v>
      </c>
      <c r="E137" s="44" t="s">
        <v>376</v>
      </c>
      <c r="F137" s="69" t="s">
        <v>203</v>
      </c>
      <c r="G137" s="29">
        <v>69</v>
      </c>
      <c r="H137" s="138">
        <v>68</v>
      </c>
      <c r="I137" s="124" t="str">
        <f t="shared" si="7"/>
        <v>TBK</v>
      </c>
      <c r="J137" s="125">
        <f t="shared" si="8"/>
        <v>68.5</v>
      </c>
      <c r="K137" s="124" t="str">
        <f t="shared" si="9"/>
        <v>TBK</v>
      </c>
      <c r="L137" s="35"/>
    </row>
    <row r="138" spans="1:12" ht="16.5" customHeight="1">
      <c r="A138" s="23">
        <v>133</v>
      </c>
      <c r="B138" s="6">
        <v>4</v>
      </c>
      <c r="C138" s="117" t="s">
        <v>47</v>
      </c>
      <c r="D138" s="97" t="s">
        <v>187</v>
      </c>
      <c r="E138" s="50" t="s">
        <v>377</v>
      </c>
      <c r="F138" s="69" t="s">
        <v>203</v>
      </c>
      <c r="G138" s="29">
        <v>68</v>
      </c>
      <c r="H138" s="138"/>
      <c r="I138" s="124"/>
      <c r="J138" s="125"/>
      <c r="K138" s="124"/>
      <c r="L138" s="35" t="s">
        <v>378</v>
      </c>
    </row>
    <row r="139" spans="1:12" ht="16.5" customHeight="1">
      <c r="A139" s="23">
        <v>134</v>
      </c>
      <c r="B139" s="6">
        <v>5</v>
      </c>
      <c r="C139" s="117" t="s">
        <v>188</v>
      </c>
      <c r="D139" s="97" t="s">
        <v>189</v>
      </c>
      <c r="E139" s="50" t="s">
        <v>379</v>
      </c>
      <c r="F139" s="69" t="s">
        <v>203</v>
      </c>
      <c r="G139" s="29">
        <v>80</v>
      </c>
      <c r="H139" s="138">
        <v>71</v>
      </c>
      <c r="I139" s="124" t="str">
        <f t="shared" si="7"/>
        <v>Khá</v>
      </c>
      <c r="J139" s="125">
        <f t="shared" si="8"/>
        <v>75.5</v>
      </c>
      <c r="K139" s="124" t="str">
        <f t="shared" si="9"/>
        <v>Khá</v>
      </c>
      <c r="L139" s="35"/>
    </row>
    <row r="140" spans="1:12" ht="16.5" customHeight="1">
      <c r="A140" s="23">
        <v>135</v>
      </c>
      <c r="B140" s="6">
        <v>6</v>
      </c>
      <c r="C140" s="117" t="s">
        <v>118</v>
      </c>
      <c r="D140" s="97" t="s">
        <v>190</v>
      </c>
      <c r="E140" s="50" t="s">
        <v>380</v>
      </c>
      <c r="F140" s="69" t="s">
        <v>203</v>
      </c>
      <c r="G140" s="29">
        <v>70</v>
      </c>
      <c r="H140" s="138">
        <v>72</v>
      </c>
      <c r="I140" s="124" t="str">
        <f t="shared" si="7"/>
        <v>Khá</v>
      </c>
      <c r="J140" s="125">
        <f t="shared" si="8"/>
        <v>71</v>
      </c>
      <c r="K140" s="124" t="str">
        <f t="shared" si="9"/>
        <v>Khá</v>
      </c>
      <c r="L140" s="35"/>
    </row>
    <row r="141" spans="1:12" ht="16.5" customHeight="1">
      <c r="A141" s="23">
        <v>136</v>
      </c>
      <c r="B141" s="6">
        <v>7</v>
      </c>
      <c r="C141" s="117" t="s">
        <v>4</v>
      </c>
      <c r="D141" s="97" t="s">
        <v>76</v>
      </c>
      <c r="E141" s="50" t="s">
        <v>381</v>
      </c>
      <c r="F141" s="69" t="s">
        <v>203</v>
      </c>
      <c r="G141" s="29">
        <v>85</v>
      </c>
      <c r="H141" s="138">
        <v>63</v>
      </c>
      <c r="I141" s="124" t="str">
        <f t="shared" si="7"/>
        <v>TBK</v>
      </c>
      <c r="J141" s="125">
        <f t="shared" si="8"/>
        <v>74</v>
      </c>
      <c r="K141" s="124" t="str">
        <f t="shared" si="9"/>
        <v>Khá</v>
      </c>
      <c r="L141" s="35"/>
    </row>
    <row r="142" spans="1:12" ht="16.5" customHeight="1">
      <c r="A142" s="23">
        <v>137</v>
      </c>
      <c r="B142" s="6">
        <v>8</v>
      </c>
      <c r="C142" s="117" t="s">
        <v>191</v>
      </c>
      <c r="D142" s="97" t="s">
        <v>39</v>
      </c>
      <c r="E142" s="50" t="s">
        <v>382</v>
      </c>
      <c r="F142" s="69" t="s">
        <v>203</v>
      </c>
      <c r="G142" s="29">
        <v>80</v>
      </c>
      <c r="H142" s="138">
        <v>50</v>
      </c>
      <c r="I142" s="124" t="str">
        <f t="shared" si="7"/>
        <v>TB</v>
      </c>
      <c r="J142" s="125">
        <f t="shared" si="8"/>
        <v>65</v>
      </c>
      <c r="K142" s="124" t="str">
        <f t="shared" si="9"/>
        <v>TBK</v>
      </c>
      <c r="L142" s="35"/>
    </row>
    <row r="143" spans="1:12" s="169" customFormat="1" ht="16.5" customHeight="1">
      <c r="A143" s="158">
        <v>138</v>
      </c>
      <c r="B143" s="159">
        <v>9</v>
      </c>
      <c r="C143" s="160" t="s">
        <v>134</v>
      </c>
      <c r="D143" s="161" t="s">
        <v>192</v>
      </c>
      <c r="E143" s="162" t="s">
        <v>383</v>
      </c>
      <c r="F143" s="163" t="s">
        <v>203</v>
      </c>
      <c r="G143" s="164">
        <v>72</v>
      </c>
      <c r="H143" s="165">
        <v>59</v>
      </c>
      <c r="I143" s="166" t="str">
        <f t="shared" si="7"/>
        <v>TB</v>
      </c>
      <c r="J143" s="167">
        <f t="shared" si="8"/>
        <v>65.5</v>
      </c>
      <c r="K143" s="166" t="str">
        <f t="shared" si="9"/>
        <v>TBK</v>
      </c>
      <c r="L143" s="168" t="s">
        <v>447</v>
      </c>
    </row>
    <row r="144" spans="1:12" ht="16.5" customHeight="1">
      <c r="A144" s="23">
        <v>139</v>
      </c>
      <c r="B144" s="6">
        <v>10</v>
      </c>
      <c r="C144" s="117" t="s">
        <v>193</v>
      </c>
      <c r="D144" s="97" t="s">
        <v>194</v>
      </c>
      <c r="E144" s="50" t="s">
        <v>384</v>
      </c>
      <c r="F144" s="69" t="s">
        <v>203</v>
      </c>
      <c r="G144" s="29">
        <v>90</v>
      </c>
      <c r="H144" s="138">
        <v>73</v>
      </c>
      <c r="I144" s="124" t="str">
        <f t="shared" si="7"/>
        <v>Khá</v>
      </c>
      <c r="J144" s="125">
        <f t="shared" si="8"/>
        <v>81.5</v>
      </c>
      <c r="K144" s="124" t="str">
        <f t="shared" si="9"/>
        <v>Tốt</v>
      </c>
      <c r="L144" s="35"/>
    </row>
    <row r="145" spans="1:12" ht="16.5" customHeight="1">
      <c r="A145" s="23">
        <v>140</v>
      </c>
      <c r="B145" s="6">
        <v>11</v>
      </c>
      <c r="C145" s="117" t="s">
        <v>195</v>
      </c>
      <c r="D145" s="97" t="s">
        <v>196</v>
      </c>
      <c r="E145" s="50" t="s">
        <v>385</v>
      </c>
      <c r="F145" s="69" t="s">
        <v>203</v>
      </c>
      <c r="G145" s="29">
        <v>68</v>
      </c>
      <c r="H145" s="138"/>
      <c r="I145" s="124"/>
      <c r="J145" s="125"/>
      <c r="K145" s="124"/>
      <c r="L145" s="35" t="s">
        <v>378</v>
      </c>
    </row>
    <row r="146" spans="1:12" ht="16.5" customHeight="1">
      <c r="A146" s="23">
        <v>141</v>
      </c>
      <c r="B146" s="6">
        <v>12</v>
      </c>
      <c r="C146" s="117" t="s">
        <v>197</v>
      </c>
      <c r="D146" s="97" t="s">
        <v>198</v>
      </c>
      <c r="E146" s="50" t="s">
        <v>386</v>
      </c>
      <c r="F146" s="69" t="s">
        <v>203</v>
      </c>
      <c r="G146" s="29">
        <v>65</v>
      </c>
      <c r="H146" s="138">
        <v>63</v>
      </c>
      <c r="I146" s="124" t="str">
        <f t="shared" si="7"/>
        <v>TBK</v>
      </c>
      <c r="J146" s="125">
        <f t="shared" si="8"/>
        <v>64</v>
      </c>
      <c r="K146" s="124" t="str">
        <f t="shared" si="9"/>
        <v>TBK</v>
      </c>
      <c r="L146" s="35"/>
    </row>
    <row r="147" spans="1:12" ht="16.5" customHeight="1">
      <c r="A147" s="23">
        <v>142</v>
      </c>
      <c r="B147" s="6">
        <v>13</v>
      </c>
      <c r="C147" s="117" t="s">
        <v>199</v>
      </c>
      <c r="D147" s="97" t="s">
        <v>200</v>
      </c>
      <c r="E147" s="50" t="s">
        <v>387</v>
      </c>
      <c r="F147" s="69" t="s">
        <v>203</v>
      </c>
      <c r="G147" s="29">
        <v>65</v>
      </c>
      <c r="H147" s="138">
        <v>61</v>
      </c>
      <c r="I147" s="124" t="str">
        <f t="shared" si="7"/>
        <v>TBK</v>
      </c>
      <c r="J147" s="125">
        <f t="shared" si="8"/>
        <v>63</v>
      </c>
      <c r="K147" s="124" t="str">
        <f t="shared" si="9"/>
        <v>TBK</v>
      </c>
      <c r="L147" s="35"/>
    </row>
    <row r="148" spans="1:12" s="157" customFormat="1" ht="16.5" customHeight="1">
      <c r="A148" s="72">
        <v>143</v>
      </c>
      <c r="B148" s="149">
        <v>14</v>
      </c>
      <c r="C148" s="150" t="s">
        <v>201</v>
      </c>
      <c r="D148" s="151" t="s">
        <v>181</v>
      </c>
      <c r="E148" s="152" t="s">
        <v>388</v>
      </c>
      <c r="F148" s="153" t="s">
        <v>203</v>
      </c>
      <c r="G148" s="147">
        <v>68</v>
      </c>
      <c r="H148" s="148"/>
      <c r="I148" s="154"/>
      <c r="J148" s="155"/>
      <c r="K148" s="154"/>
      <c r="L148" s="156" t="s">
        <v>378</v>
      </c>
    </row>
    <row r="149" spans="1:12" s="169" customFormat="1" ht="16.5" customHeight="1">
      <c r="A149" s="158">
        <v>144</v>
      </c>
      <c r="B149" s="159">
        <v>15</v>
      </c>
      <c r="C149" s="160" t="s">
        <v>180</v>
      </c>
      <c r="D149" s="161" t="s">
        <v>181</v>
      </c>
      <c r="E149" s="170">
        <v>34650</v>
      </c>
      <c r="F149" s="163" t="s">
        <v>203</v>
      </c>
      <c r="G149" s="164">
        <v>69</v>
      </c>
      <c r="H149" s="165">
        <v>40</v>
      </c>
      <c r="I149" s="166" t="str">
        <f t="shared" si="7"/>
        <v>Yếu</v>
      </c>
      <c r="J149" s="167">
        <f>(H149+G149)/2</f>
        <v>54.5</v>
      </c>
      <c r="K149" s="166" t="str">
        <f t="shared" si="9"/>
        <v>TB</v>
      </c>
      <c r="L149" s="168"/>
    </row>
    <row r="150" spans="1:12" ht="16.5" customHeight="1">
      <c r="A150" s="23">
        <v>145</v>
      </c>
      <c r="B150" s="6">
        <v>16</v>
      </c>
      <c r="C150" s="117" t="s">
        <v>4</v>
      </c>
      <c r="D150" s="97" t="s">
        <v>131</v>
      </c>
      <c r="E150" s="50" t="s">
        <v>389</v>
      </c>
      <c r="F150" s="69" t="s">
        <v>203</v>
      </c>
      <c r="G150" s="29">
        <v>90</v>
      </c>
      <c r="H150" s="138">
        <v>68</v>
      </c>
      <c r="I150" s="124" t="str">
        <f t="shared" si="7"/>
        <v>TBK</v>
      </c>
      <c r="J150" s="125">
        <f t="shared" si="8"/>
        <v>79</v>
      </c>
      <c r="K150" s="124" t="str">
        <f t="shared" si="9"/>
        <v>Khá</v>
      </c>
      <c r="L150" s="35"/>
    </row>
    <row r="151" spans="1:12" ht="16.5" customHeight="1">
      <c r="A151" s="23">
        <v>146</v>
      </c>
      <c r="B151" s="6">
        <v>17</v>
      </c>
      <c r="C151" s="117" t="s">
        <v>202</v>
      </c>
      <c r="D151" s="97" t="s">
        <v>94</v>
      </c>
      <c r="E151" s="50" t="s">
        <v>390</v>
      </c>
      <c r="F151" s="69" t="s">
        <v>203</v>
      </c>
      <c r="G151" s="29">
        <v>80</v>
      </c>
      <c r="H151" s="138">
        <v>46</v>
      </c>
      <c r="I151" s="124" t="str">
        <f t="shared" si="7"/>
        <v>Yếu</v>
      </c>
      <c r="J151" s="125">
        <f t="shared" si="8"/>
        <v>63</v>
      </c>
      <c r="K151" s="124" t="str">
        <f t="shared" si="9"/>
        <v>TBK</v>
      </c>
      <c r="L151" s="35"/>
    </row>
    <row r="152" spans="1:12" ht="16.5" customHeight="1">
      <c r="A152" s="23">
        <v>147</v>
      </c>
      <c r="B152" s="6">
        <v>1</v>
      </c>
      <c r="C152" s="117" t="s">
        <v>204</v>
      </c>
      <c r="D152" s="97" t="s">
        <v>205</v>
      </c>
      <c r="E152" s="44" t="s">
        <v>391</v>
      </c>
      <c r="F152" s="69" t="s">
        <v>220</v>
      </c>
      <c r="G152" s="140">
        <v>68</v>
      </c>
      <c r="H152" s="138">
        <v>70</v>
      </c>
      <c r="I152" s="124" t="str">
        <f>IF(H152&lt;30,"Kém",IF(H152&lt;=49,"Yếu",IF(H152&lt;=59,"TB",IF(H152&lt;=69,"TBK",IF(H152&lt;=79,"Khá",IF(H152&lt;=89,"Tốt","Xuất sắc"))))))</f>
        <v>Khá</v>
      </c>
      <c r="J152" s="125">
        <f>(G152+H152)/2</f>
        <v>69</v>
      </c>
      <c r="K152" s="124" t="str">
        <f>IF(J152&lt;30,"Kém",IF(J152&lt;=49,"Yếu",IF(J152&lt;=59,"TB",IF(J152&lt;=69,"TBK",IF(J152&lt;=79,"Khá",IF(J152&lt;=89,"Tốt","Xuất sắc"))))))</f>
        <v>TBK</v>
      </c>
      <c r="L152" s="42"/>
    </row>
    <row r="153" spans="1:12" ht="16.5" customHeight="1">
      <c r="A153" s="23">
        <v>148</v>
      </c>
      <c r="B153" s="6">
        <v>2</v>
      </c>
      <c r="C153" s="117" t="s">
        <v>7</v>
      </c>
      <c r="D153" s="97" t="s">
        <v>100</v>
      </c>
      <c r="E153" s="44" t="s">
        <v>392</v>
      </c>
      <c r="F153" s="69" t="s">
        <v>220</v>
      </c>
      <c r="G153" s="140">
        <v>50</v>
      </c>
      <c r="H153" s="138">
        <v>68</v>
      </c>
      <c r="I153" s="124" t="str">
        <f aca="true" t="shared" si="10" ref="I153:I171">IF(H153&lt;30,"Kém",IF(H153&lt;=49,"Yếu",IF(H153&lt;=59,"TB",IF(H153&lt;=69,"TBK",IF(H153&lt;=79,"Khá",IF(H153&lt;=89,"Tốt","Xuất sắc"))))))</f>
        <v>TBK</v>
      </c>
      <c r="J153" s="125">
        <f aca="true" t="shared" si="11" ref="J153:J171">(G153+H153)/2</f>
        <v>59</v>
      </c>
      <c r="K153" s="124" t="str">
        <f aca="true" t="shared" si="12" ref="K153:K171">IF(J153&lt;30,"Kém",IF(J153&lt;=49,"Yếu",IF(J153&lt;=59,"TB",IF(J153&lt;=69,"TBK",IF(J153&lt;=79,"Khá",IF(J153&lt;=89,"Tốt","Xuất sắc"))))))</f>
        <v>TB</v>
      </c>
      <c r="L153" s="42"/>
    </row>
    <row r="154" spans="1:12" ht="16.5" customHeight="1">
      <c r="A154" s="23">
        <v>149</v>
      </c>
      <c r="B154" s="6">
        <v>3</v>
      </c>
      <c r="C154" s="117" t="s">
        <v>191</v>
      </c>
      <c r="D154" s="97" t="s">
        <v>153</v>
      </c>
      <c r="E154" s="44" t="s">
        <v>393</v>
      </c>
      <c r="F154" s="69" t="s">
        <v>220</v>
      </c>
      <c r="G154" s="140">
        <v>60</v>
      </c>
      <c r="H154" s="138">
        <v>65</v>
      </c>
      <c r="I154" s="124" t="str">
        <f t="shared" si="10"/>
        <v>TBK</v>
      </c>
      <c r="J154" s="125">
        <f t="shared" si="11"/>
        <v>62.5</v>
      </c>
      <c r="K154" s="124" t="str">
        <f t="shared" si="12"/>
        <v>TBK</v>
      </c>
      <c r="L154" s="42"/>
    </row>
    <row r="155" spans="1:12" ht="16.5" customHeight="1">
      <c r="A155" s="23">
        <v>150</v>
      </c>
      <c r="B155" s="6">
        <v>4</v>
      </c>
      <c r="C155" s="117" t="s">
        <v>206</v>
      </c>
      <c r="D155" s="97" t="s">
        <v>190</v>
      </c>
      <c r="E155" s="44" t="s">
        <v>394</v>
      </c>
      <c r="F155" s="69" t="s">
        <v>220</v>
      </c>
      <c r="G155" s="140">
        <v>70</v>
      </c>
      <c r="H155" s="138">
        <v>65</v>
      </c>
      <c r="I155" s="124" t="str">
        <f t="shared" si="10"/>
        <v>TBK</v>
      </c>
      <c r="J155" s="125">
        <f t="shared" si="11"/>
        <v>67.5</v>
      </c>
      <c r="K155" s="124" t="str">
        <f t="shared" si="12"/>
        <v>TBK</v>
      </c>
      <c r="L155" s="42"/>
    </row>
    <row r="156" spans="1:12" ht="16.5" customHeight="1">
      <c r="A156" s="23">
        <v>151</v>
      </c>
      <c r="B156" s="6">
        <v>5</v>
      </c>
      <c r="C156" s="117" t="s">
        <v>4</v>
      </c>
      <c r="D156" s="97" t="s">
        <v>207</v>
      </c>
      <c r="E156" s="44" t="s">
        <v>314</v>
      </c>
      <c r="F156" s="69" t="s">
        <v>220</v>
      </c>
      <c r="G156" s="140">
        <v>70</v>
      </c>
      <c r="H156" s="138">
        <v>65</v>
      </c>
      <c r="I156" s="124" t="str">
        <f t="shared" si="10"/>
        <v>TBK</v>
      </c>
      <c r="J156" s="125">
        <f t="shared" si="11"/>
        <v>67.5</v>
      </c>
      <c r="K156" s="124" t="str">
        <f t="shared" si="12"/>
        <v>TBK</v>
      </c>
      <c r="L156" s="42"/>
    </row>
    <row r="157" spans="1:12" ht="16.5" customHeight="1">
      <c r="A157" s="23">
        <v>152</v>
      </c>
      <c r="B157" s="6">
        <v>6</v>
      </c>
      <c r="C157" s="117" t="s">
        <v>110</v>
      </c>
      <c r="D157" s="97" t="s">
        <v>104</v>
      </c>
      <c r="E157" s="44" t="s">
        <v>395</v>
      </c>
      <c r="F157" s="69" t="s">
        <v>220</v>
      </c>
      <c r="G157" s="140">
        <v>70</v>
      </c>
      <c r="H157" s="138">
        <v>70</v>
      </c>
      <c r="I157" s="124" t="str">
        <f t="shared" si="10"/>
        <v>Khá</v>
      </c>
      <c r="J157" s="125">
        <f t="shared" si="11"/>
        <v>70</v>
      </c>
      <c r="K157" s="124" t="str">
        <f t="shared" si="12"/>
        <v>Khá</v>
      </c>
      <c r="L157" s="42"/>
    </row>
    <row r="158" spans="1:12" ht="16.5" customHeight="1">
      <c r="A158" s="23">
        <v>153</v>
      </c>
      <c r="B158" s="6">
        <v>7</v>
      </c>
      <c r="C158" s="117" t="s">
        <v>208</v>
      </c>
      <c r="D158" s="97" t="s">
        <v>109</v>
      </c>
      <c r="E158" s="44" t="s">
        <v>396</v>
      </c>
      <c r="F158" s="69" t="s">
        <v>220</v>
      </c>
      <c r="G158" s="140">
        <v>85</v>
      </c>
      <c r="H158" s="138">
        <v>90</v>
      </c>
      <c r="I158" s="124" t="str">
        <f t="shared" si="10"/>
        <v>Xuất sắc</v>
      </c>
      <c r="J158" s="125">
        <f t="shared" si="11"/>
        <v>87.5</v>
      </c>
      <c r="K158" s="124" t="str">
        <f t="shared" si="12"/>
        <v>Tốt</v>
      </c>
      <c r="L158" s="42"/>
    </row>
    <row r="159" spans="1:12" ht="16.5" customHeight="1">
      <c r="A159" s="23">
        <v>154</v>
      </c>
      <c r="B159" s="6">
        <v>8</v>
      </c>
      <c r="C159" s="117" t="s">
        <v>72</v>
      </c>
      <c r="D159" s="97" t="s">
        <v>78</v>
      </c>
      <c r="E159" s="44" t="s">
        <v>268</v>
      </c>
      <c r="F159" s="69" t="s">
        <v>220</v>
      </c>
      <c r="G159" s="140">
        <v>72</v>
      </c>
      <c r="H159" s="138">
        <v>70</v>
      </c>
      <c r="I159" s="124" t="str">
        <f t="shared" si="10"/>
        <v>Khá</v>
      </c>
      <c r="J159" s="125">
        <f t="shared" si="11"/>
        <v>71</v>
      </c>
      <c r="K159" s="124" t="str">
        <f t="shared" si="12"/>
        <v>Khá</v>
      </c>
      <c r="L159" s="42"/>
    </row>
    <row r="160" spans="1:12" ht="16.5" customHeight="1">
      <c r="A160" s="23">
        <v>155</v>
      </c>
      <c r="B160" s="6">
        <v>9</v>
      </c>
      <c r="C160" s="117" t="s">
        <v>98</v>
      </c>
      <c r="D160" s="97" t="s">
        <v>209</v>
      </c>
      <c r="E160" s="44" t="s">
        <v>397</v>
      </c>
      <c r="F160" s="69" t="s">
        <v>220</v>
      </c>
      <c r="G160" s="140">
        <v>72</v>
      </c>
      <c r="H160" s="138">
        <v>75</v>
      </c>
      <c r="I160" s="124" t="str">
        <f t="shared" si="10"/>
        <v>Khá</v>
      </c>
      <c r="J160" s="125">
        <f t="shared" si="11"/>
        <v>73.5</v>
      </c>
      <c r="K160" s="124" t="str">
        <f t="shared" si="12"/>
        <v>Khá</v>
      </c>
      <c r="L160" s="42"/>
    </row>
    <row r="161" spans="1:12" ht="16.5" customHeight="1">
      <c r="A161" s="23">
        <v>156</v>
      </c>
      <c r="B161" s="6">
        <v>10</v>
      </c>
      <c r="C161" s="117" t="s">
        <v>4</v>
      </c>
      <c r="D161" s="97" t="s">
        <v>83</v>
      </c>
      <c r="E161" s="60" t="s">
        <v>398</v>
      </c>
      <c r="F161" s="69" t="s">
        <v>220</v>
      </c>
      <c r="G161" s="140">
        <v>72</v>
      </c>
      <c r="H161" s="138">
        <v>70</v>
      </c>
      <c r="I161" s="124" t="str">
        <f t="shared" si="10"/>
        <v>Khá</v>
      </c>
      <c r="J161" s="125">
        <f t="shared" si="11"/>
        <v>71</v>
      </c>
      <c r="K161" s="124" t="str">
        <f t="shared" si="12"/>
        <v>Khá</v>
      </c>
      <c r="L161" s="42"/>
    </row>
    <row r="162" spans="1:12" ht="16.5" customHeight="1">
      <c r="A162" s="23">
        <v>157</v>
      </c>
      <c r="B162" s="6">
        <v>11</v>
      </c>
      <c r="C162" s="117" t="s">
        <v>3</v>
      </c>
      <c r="D162" s="97" t="s">
        <v>210</v>
      </c>
      <c r="E162" s="60" t="s">
        <v>399</v>
      </c>
      <c r="F162" s="69" t="s">
        <v>220</v>
      </c>
      <c r="G162" s="140">
        <v>80</v>
      </c>
      <c r="H162" s="138">
        <v>80</v>
      </c>
      <c r="I162" s="124" t="str">
        <f t="shared" si="10"/>
        <v>Tốt</v>
      </c>
      <c r="J162" s="125">
        <f t="shared" si="11"/>
        <v>80</v>
      </c>
      <c r="K162" s="124" t="str">
        <f t="shared" si="12"/>
        <v>Tốt</v>
      </c>
      <c r="L162" s="42"/>
    </row>
    <row r="163" spans="1:12" ht="16.5" customHeight="1">
      <c r="A163" s="23">
        <v>158</v>
      </c>
      <c r="B163" s="6">
        <v>12</v>
      </c>
      <c r="C163" s="117" t="s">
        <v>211</v>
      </c>
      <c r="D163" s="97" t="s">
        <v>212</v>
      </c>
      <c r="E163" s="44" t="s">
        <v>400</v>
      </c>
      <c r="F163" s="69" t="s">
        <v>220</v>
      </c>
      <c r="G163" s="140">
        <v>72</v>
      </c>
      <c r="H163" s="138">
        <v>75</v>
      </c>
      <c r="I163" s="124" t="str">
        <f t="shared" si="10"/>
        <v>Khá</v>
      </c>
      <c r="J163" s="125">
        <f t="shared" si="11"/>
        <v>73.5</v>
      </c>
      <c r="K163" s="124" t="str">
        <f t="shared" si="12"/>
        <v>Khá</v>
      </c>
      <c r="L163" s="42"/>
    </row>
    <row r="164" spans="1:12" ht="16.5" customHeight="1">
      <c r="A164" s="23">
        <v>159</v>
      </c>
      <c r="B164" s="6">
        <v>13</v>
      </c>
      <c r="C164" s="117" t="s">
        <v>61</v>
      </c>
      <c r="D164" s="97" t="s">
        <v>213</v>
      </c>
      <c r="E164" s="44" t="s">
        <v>401</v>
      </c>
      <c r="F164" s="69" t="s">
        <v>220</v>
      </c>
      <c r="G164" s="140">
        <v>70</v>
      </c>
      <c r="H164" s="138">
        <v>70</v>
      </c>
      <c r="I164" s="124" t="str">
        <f t="shared" si="10"/>
        <v>Khá</v>
      </c>
      <c r="J164" s="125">
        <f t="shared" si="11"/>
        <v>70</v>
      </c>
      <c r="K164" s="124" t="str">
        <f t="shared" si="12"/>
        <v>Khá</v>
      </c>
      <c r="L164" s="42"/>
    </row>
    <row r="165" spans="1:12" ht="16.5" customHeight="1">
      <c r="A165" s="23">
        <v>160</v>
      </c>
      <c r="B165" s="6">
        <v>14</v>
      </c>
      <c r="C165" s="117" t="s">
        <v>4</v>
      </c>
      <c r="D165" s="97" t="s">
        <v>214</v>
      </c>
      <c r="E165" s="44" t="s">
        <v>402</v>
      </c>
      <c r="F165" s="69" t="s">
        <v>220</v>
      </c>
      <c r="G165" s="140">
        <v>75</v>
      </c>
      <c r="H165" s="138">
        <v>90</v>
      </c>
      <c r="I165" s="124" t="str">
        <f t="shared" si="10"/>
        <v>Xuất sắc</v>
      </c>
      <c r="J165" s="125">
        <f t="shared" si="11"/>
        <v>82.5</v>
      </c>
      <c r="K165" s="124" t="str">
        <f t="shared" si="12"/>
        <v>Tốt</v>
      </c>
      <c r="L165" s="42"/>
    </row>
    <row r="166" spans="1:12" ht="16.5" customHeight="1">
      <c r="A166" s="23">
        <v>161</v>
      </c>
      <c r="B166" s="6">
        <v>15</v>
      </c>
      <c r="C166" s="117" t="s">
        <v>215</v>
      </c>
      <c r="D166" s="97" t="s">
        <v>196</v>
      </c>
      <c r="E166" s="61" t="s">
        <v>403</v>
      </c>
      <c r="F166" s="69" t="s">
        <v>220</v>
      </c>
      <c r="G166" s="140">
        <v>50</v>
      </c>
      <c r="H166" s="138">
        <v>65</v>
      </c>
      <c r="I166" s="124" t="str">
        <f t="shared" si="10"/>
        <v>TBK</v>
      </c>
      <c r="J166" s="125">
        <f t="shared" si="11"/>
        <v>57.5</v>
      </c>
      <c r="K166" s="124" t="str">
        <f t="shared" si="12"/>
        <v>TB</v>
      </c>
      <c r="L166" s="42"/>
    </row>
    <row r="167" spans="1:12" ht="16.5" customHeight="1">
      <c r="A167" s="23">
        <v>162</v>
      </c>
      <c r="B167" s="6">
        <v>16</v>
      </c>
      <c r="C167" s="117" t="s">
        <v>4</v>
      </c>
      <c r="D167" s="97" t="s">
        <v>50</v>
      </c>
      <c r="E167" s="44" t="s">
        <v>354</v>
      </c>
      <c r="F167" s="69" t="s">
        <v>220</v>
      </c>
      <c r="G167" s="140">
        <v>72</v>
      </c>
      <c r="H167" s="138">
        <v>70</v>
      </c>
      <c r="I167" s="124" t="str">
        <f t="shared" si="10"/>
        <v>Khá</v>
      </c>
      <c r="J167" s="125">
        <f t="shared" si="11"/>
        <v>71</v>
      </c>
      <c r="K167" s="124" t="str">
        <f t="shared" si="12"/>
        <v>Khá</v>
      </c>
      <c r="L167" s="42"/>
    </row>
    <row r="168" spans="1:12" ht="16.5" customHeight="1">
      <c r="A168" s="23">
        <v>163</v>
      </c>
      <c r="B168" s="6">
        <v>17</v>
      </c>
      <c r="C168" s="117" t="s">
        <v>47</v>
      </c>
      <c r="D168" s="97" t="s">
        <v>216</v>
      </c>
      <c r="E168" s="60" t="s">
        <v>404</v>
      </c>
      <c r="F168" s="69" t="s">
        <v>220</v>
      </c>
      <c r="G168" s="140">
        <v>75</v>
      </c>
      <c r="H168" s="138">
        <v>75</v>
      </c>
      <c r="I168" s="124" t="str">
        <f t="shared" si="10"/>
        <v>Khá</v>
      </c>
      <c r="J168" s="125">
        <f t="shared" si="11"/>
        <v>75</v>
      </c>
      <c r="K168" s="124" t="str">
        <f t="shared" si="12"/>
        <v>Khá</v>
      </c>
      <c r="L168" s="42"/>
    </row>
    <row r="169" spans="1:12" ht="16.5" customHeight="1">
      <c r="A169" s="23">
        <v>164</v>
      </c>
      <c r="B169" s="6">
        <v>18</v>
      </c>
      <c r="C169" s="117" t="s">
        <v>4</v>
      </c>
      <c r="D169" s="97" t="s">
        <v>217</v>
      </c>
      <c r="E169" s="60" t="s">
        <v>405</v>
      </c>
      <c r="F169" s="69" t="s">
        <v>220</v>
      </c>
      <c r="G169" s="140">
        <v>72</v>
      </c>
      <c r="H169" s="138">
        <v>75</v>
      </c>
      <c r="I169" s="124" t="str">
        <f t="shared" si="10"/>
        <v>Khá</v>
      </c>
      <c r="J169" s="125">
        <f t="shared" si="11"/>
        <v>73.5</v>
      </c>
      <c r="K169" s="124" t="str">
        <f t="shared" si="12"/>
        <v>Khá</v>
      </c>
      <c r="L169" s="42"/>
    </row>
    <row r="170" spans="1:12" ht="16.5" customHeight="1">
      <c r="A170" s="23">
        <v>165</v>
      </c>
      <c r="B170" s="6">
        <v>19</v>
      </c>
      <c r="C170" s="117" t="s">
        <v>218</v>
      </c>
      <c r="D170" s="97" t="s">
        <v>14</v>
      </c>
      <c r="E170" s="61" t="s">
        <v>406</v>
      </c>
      <c r="F170" s="69" t="s">
        <v>220</v>
      </c>
      <c r="G170" s="140">
        <v>68</v>
      </c>
      <c r="H170" s="138">
        <v>65</v>
      </c>
      <c r="I170" s="124" t="str">
        <f t="shared" si="10"/>
        <v>TBK</v>
      </c>
      <c r="J170" s="125">
        <f t="shared" si="11"/>
        <v>66.5</v>
      </c>
      <c r="K170" s="124" t="str">
        <f t="shared" si="12"/>
        <v>TBK</v>
      </c>
      <c r="L170" s="42"/>
    </row>
    <row r="171" spans="1:12" ht="16.5" customHeight="1">
      <c r="A171" s="23">
        <v>166</v>
      </c>
      <c r="B171" s="6">
        <v>20</v>
      </c>
      <c r="C171" s="117" t="s">
        <v>219</v>
      </c>
      <c r="D171" s="97" t="s">
        <v>131</v>
      </c>
      <c r="E171" s="60" t="s">
        <v>407</v>
      </c>
      <c r="F171" s="69" t="s">
        <v>220</v>
      </c>
      <c r="G171" s="140">
        <v>75</v>
      </c>
      <c r="H171" s="138">
        <v>75</v>
      </c>
      <c r="I171" s="124" t="str">
        <f t="shared" si="10"/>
        <v>Khá</v>
      </c>
      <c r="J171" s="125">
        <f t="shared" si="11"/>
        <v>75</v>
      </c>
      <c r="K171" s="124" t="str">
        <f t="shared" si="12"/>
        <v>Khá</v>
      </c>
      <c r="L171" s="42"/>
    </row>
    <row r="172" spans="1:12" ht="16.5" customHeight="1">
      <c r="A172" s="23">
        <v>167</v>
      </c>
      <c r="B172" s="6">
        <v>1</v>
      </c>
      <c r="C172" s="116" t="s">
        <v>54</v>
      </c>
      <c r="D172" s="90" t="s">
        <v>0</v>
      </c>
      <c r="E172" s="44" t="s">
        <v>354</v>
      </c>
      <c r="F172" s="69" t="s">
        <v>249</v>
      </c>
      <c r="G172" s="29">
        <v>65</v>
      </c>
      <c r="H172" s="138">
        <v>51</v>
      </c>
      <c r="I172" s="124" t="str">
        <f>IF(H172&lt;30,"Kém",IF(H172&lt;=49,"Yếu",IF(H172&lt;=59,"TB",IF(H172&lt;=69,"TBK",IF(H172&lt;=79,"Khá",IF(H172&lt;=89,"Tốt","Xuất sắc"))))))</f>
        <v>TB</v>
      </c>
      <c r="J172" s="125">
        <f>(G172+H172)/2</f>
        <v>58</v>
      </c>
      <c r="K172" s="124" t="str">
        <f>IF(J172&lt;30,"Kém",IF(J172&lt;=49,"Yếu",IF(J172&lt;=59,"TB",IF(J172&lt;=69,"TBK",IF(J172&lt;=79,"Khá",IF(J172&lt;=89,"Tốt","Xuất sắc"))))))</f>
        <v>TB</v>
      </c>
      <c r="L172" s="42"/>
    </row>
    <row r="173" spans="1:12" ht="16.5" customHeight="1">
      <c r="A173" s="23">
        <v>168</v>
      </c>
      <c r="B173" s="6">
        <v>2</v>
      </c>
      <c r="C173" s="117" t="s">
        <v>47</v>
      </c>
      <c r="D173" s="97" t="s">
        <v>221</v>
      </c>
      <c r="E173" s="44" t="s">
        <v>408</v>
      </c>
      <c r="F173" s="69" t="s">
        <v>249</v>
      </c>
      <c r="G173" s="29">
        <v>73</v>
      </c>
      <c r="H173" s="138">
        <v>64</v>
      </c>
      <c r="I173" s="124" t="str">
        <f aca="true" t="shared" si="13" ref="I173:I201">IF(H173&lt;30,"Kém",IF(H173&lt;=49,"Yếu",IF(H173&lt;=59,"TB",IF(H173&lt;=69,"TBK",IF(H173&lt;=79,"Khá",IF(H173&lt;=89,"Tốt","Xuất sắc"))))))</f>
        <v>TBK</v>
      </c>
      <c r="J173" s="125">
        <f aca="true" t="shared" si="14" ref="J173:J201">(G173+H173)/2</f>
        <v>68.5</v>
      </c>
      <c r="K173" s="124" t="str">
        <f aca="true" t="shared" si="15" ref="K173:K201">IF(J173&lt;30,"Kém",IF(J173&lt;=49,"Yếu",IF(J173&lt;=59,"TB",IF(J173&lt;=69,"TBK",IF(J173&lt;=79,"Khá",IF(J173&lt;=89,"Tốt","Xuất sắc"))))))</f>
        <v>TBK</v>
      </c>
      <c r="L173" s="42"/>
    </row>
    <row r="174" spans="1:12" ht="16.5" customHeight="1">
      <c r="A174" s="23">
        <v>169</v>
      </c>
      <c r="B174" s="6">
        <v>3</v>
      </c>
      <c r="C174" s="117" t="s">
        <v>222</v>
      </c>
      <c r="D174" s="97" t="s">
        <v>223</v>
      </c>
      <c r="E174" s="44" t="s">
        <v>409</v>
      </c>
      <c r="F174" s="69" t="s">
        <v>249</v>
      </c>
      <c r="G174" s="29">
        <v>75</v>
      </c>
      <c r="H174" s="138">
        <v>50</v>
      </c>
      <c r="I174" s="124" t="str">
        <f t="shared" si="13"/>
        <v>TB</v>
      </c>
      <c r="J174" s="125">
        <f t="shared" si="14"/>
        <v>62.5</v>
      </c>
      <c r="K174" s="124" t="str">
        <f t="shared" si="15"/>
        <v>TBK</v>
      </c>
      <c r="L174" s="42"/>
    </row>
    <row r="175" spans="1:12" ht="16.5" customHeight="1">
      <c r="A175" s="23">
        <v>170</v>
      </c>
      <c r="B175" s="6">
        <v>4</v>
      </c>
      <c r="C175" s="117" t="s">
        <v>224</v>
      </c>
      <c r="D175" s="97" t="s">
        <v>225</v>
      </c>
      <c r="E175" s="44" t="s">
        <v>410</v>
      </c>
      <c r="F175" s="69" t="s">
        <v>249</v>
      </c>
      <c r="G175" s="29">
        <v>82</v>
      </c>
      <c r="H175" s="138">
        <v>61</v>
      </c>
      <c r="I175" s="124" t="str">
        <f t="shared" si="13"/>
        <v>TBK</v>
      </c>
      <c r="J175" s="125">
        <f t="shared" si="14"/>
        <v>71.5</v>
      </c>
      <c r="K175" s="124" t="str">
        <f t="shared" si="15"/>
        <v>Khá</v>
      </c>
      <c r="L175" s="42"/>
    </row>
    <row r="176" spans="1:12" ht="16.5" customHeight="1">
      <c r="A176" s="23">
        <v>171</v>
      </c>
      <c r="B176" s="6">
        <v>5</v>
      </c>
      <c r="C176" s="117" t="s">
        <v>226</v>
      </c>
      <c r="D176" s="97" t="s">
        <v>62</v>
      </c>
      <c r="E176" s="44" t="s">
        <v>411</v>
      </c>
      <c r="F176" s="69" t="s">
        <v>249</v>
      </c>
      <c r="G176" s="29">
        <v>89</v>
      </c>
      <c r="H176" s="138">
        <v>66</v>
      </c>
      <c r="I176" s="124" t="str">
        <f t="shared" si="13"/>
        <v>TBK</v>
      </c>
      <c r="J176" s="125">
        <f t="shared" si="14"/>
        <v>77.5</v>
      </c>
      <c r="K176" s="124" t="str">
        <f t="shared" si="15"/>
        <v>Khá</v>
      </c>
      <c r="L176" s="42"/>
    </row>
    <row r="177" spans="1:12" ht="16.5" customHeight="1">
      <c r="A177" s="23">
        <v>172</v>
      </c>
      <c r="B177" s="6">
        <v>6</v>
      </c>
      <c r="C177" s="117" t="s">
        <v>98</v>
      </c>
      <c r="D177" s="97" t="s">
        <v>53</v>
      </c>
      <c r="E177" s="44" t="s">
        <v>411</v>
      </c>
      <c r="F177" s="69" t="s">
        <v>249</v>
      </c>
      <c r="G177" s="29">
        <v>68</v>
      </c>
      <c r="H177" s="138">
        <v>60</v>
      </c>
      <c r="I177" s="124" t="str">
        <f t="shared" si="13"/>
        <v>TBK</v>
      </c>
      <c r="J177" s="125">
        <f t="shared" si="14"/>
        <v>64</v>
      </c>
      <c r="K177" s="124" t="str">
        <f t="shared" si="15"/>
        <v>TBK</v>
      </c>
      <c r="L177" s="42"/>
    </row>
    <row r="178" spans="1:12" ht="16.5" customHeight="1">
      <c r="A178" s="23">
        <v>173</v>
      </c>
      <c r="B178" s="6">
        <v>7</v>
      </c>
      <c r="C178" s="117" t="s">
        <v>227</v>
      </c>
      <c r="D178" s="97" t="s">
        <v>228</v>
      </c>
      <c r="E178" s="44" t="s">
        <v>412</v>
      </c>
      <c r="F178" s="69" t="s">
        <v>249</v>
      </c>
      <c r="G178" s="29">
        <v>90</v>
      </c>
      <c r="H178" s="138">
        <v>92</v>
      </c>
      <c r="I178" s="124" t="str">
        <f t="shared" si="13"/>
        <v>Xuất sắc</v>
      </c>
      <c r="J178" s="125">
        <f t="shared" si="14"/>
        <v>91</v>
      </c>
      <c r="K178" s="124" t="str">
        <f t="shared" si="15"/>
        <v>Xuất sắc</v>
      </c>
      <c r="L178" s="42"/>
    </row>
    <row r="179" spans="1:12" ht="16.5" customHeight="1">
      <c r="A179" s="23">
        <v>174</v>
      </c>
      <c r="B179" s="6">
        <v>8</v>
      </c>
      <c r="C179" s="117" t="s">
        <v>229</v>
      </c>
      <c r="D179" s="97" t="s">
        <v>102</v>
      </c>
      <c r="E179" s="44" t="s">
        <v>413</v>
      </c>
      <c r="F179" s="69" t="s">
        <v>249</v>
      </c>
      <c r="G179" s="29">
        <v>75</v>
      </c>
      <c r="H179" s="138">
        <v>44</v>
      </c>
      <c r="I179" s="124" t="str">
        <f t="shared" si="13"/>
        <v>Yếu</v>
      </c>
      <c r="J179" s="125">
        <f t="shared" si="14"/>
        <v>59.5</v>
      </c>
      <c r="K179" s="124" t="str">
        <f t="shared" si="15"/>
        <v>TBK</v>
      </c>
      <c r="L179" s="42"/>
    </row>
    <row r="180" spans="1:12" ht="16.5" customHeight="1">
      <c r="A180" s="23">
        <v>175</v>
      </c>
      <c r="B180" s="6">
        <v>9</v>
      </c>
      <c r="C180" s="117" t="s">
        <v>3</v>
      </c>
      <c r="D180" s="97" t="s">
        <v>230</v>
      </c>
      <c r="E180" s="62" t="s">
        <v>414</v>
      </c>
      <c r="F180" s="69" t="s">
        <v>249</v>
      </c>
      <c r="G180" s="29">
        <v>85</v>
      </c>
      <c r="H180" s="138">
        <v>90</v>
      </c>
      <c r="I180" s="124" t="str">
        <f t="shared" si="13"/>
        <v>Xuất sắc</v>
      </c>
      <c r="J180" s="125">
        <f t="shared" si="14"/>
        <v>87.5</v>
      </c>
      <c r="K180" s="124" t="str">
        <f t="shared" si="15"/>
        <v>Tốt</v>
      </c>
      <c r="L180" s="42"/>
    </row>
    <row r="181" spans="1:12" ht="16.5" customHeight="1">
      <c r="A181" s="23">
        <v>176</v>
      </c>
      <c r="B181" s="6">
        <v>10</v>
      </c>
      <c r="C181" s="117" t="s">
        <v>3</v>
      </c>
      <c r="D181" s="97" t="s">
        <v>231</v>
      </c>
      <c r="E181" s="63" t="s">
        <v>415</v>
      </c>
      <c r="F181" s="69" t="s">
        <v>249</v>
      </c>
      <c r="G181" s="29">
        <v>73</v>
      </c>
      <c r="H181" s="138">
        <v>50</v>
      </c>
      <c r="I181" s="124" t="str">
        <f t="shared" si="13"/>
        <v>TB</v>
      </c>
      <c r="J181" s="125">
        <f t="shared" si="14"/>
        <v>61.5</v>
      </c>
      <c r="K181" s="124" t="str">
        <f t="shared" si="15"/>
        <v>TBK</v>
      </c>
      <c r="L181" s="42"/>
    </row>
    <row r="182" spans="1:12" ht="16.5" customHeight="1">
      <c r="A182" s="23">
        <v>177</v>
      </c>
      <c r="B182" s="6">
        <v>11</v>
      </c>
      <c r="C182" s="117" t="s">
        <v>132</v>
      </c>
      <c r="D182" s="97" t="s">
        <v>109</v>
      </c>
      <c r="E182" s="44" t="s">
        <v>416</v>
      </c>
      <c r="F182" s="69" t="s">
        <v>249</v>
      </c>
      <c r="G182" s="29">
        <v>85</v>
      </c>
      <c r="H182" s="138">
        <v>73</v>
      </c>
      <c r="I182" s="124" t="str">
        <f t="shared" si="13"/>
        <v>Khá</v>
      </c>
      <c r="J182" s="125">
        <f t="shared" si="14"/>
        <v>79</v>
      </c>
      <c r="K182" s="124" t="str">
        <f t="shared" si="15"/>
        <v>Khá</v>
      </c>
      <c r="L182" s="42"/>
    </row>
    <row r="183" spans="1:12" ht="16.5" customHeight="1">
      <c r="A183" s="23">
        <v>178</v>
      </c>
      <c r="B183" s="6">
        <v>12</v>
      </c>
      <c r="C183" s="117" t="s">
        <v>7</v>
      </c>
      <c r="D183" s="97" t="s">
        <v>76</v>
      </c>
      <c r="E183" s="44" t="s">
        <v>417</v>
      </c>
      <c r="F183" s="69" t="s">
        <v>249</v>
      </c>
      <c r="G183" s="29">
        <v>65</v>
      </c>
      <c r="H183" s="138">
        <v>50</v>
      </c>
      <c r="I183" s="124" t="str">
        <f t="shared" si="13"/>
        <v>TB</v>
      </c>
      <c r="J183" s="125">
        <f t="shared" si="14"/>
        <v>57.5</v>
      </c>
      <c r="K183" s="124" t="str">
        <f t="shared" si="15"/>
        <v>TB</v>
      </c>
      <c r="L183" s="42"/>
    </row>
    <row r="184" spans="1:12" ht="16.5" customHeight="1">
      <c r="A184" s="23">
        <v>179</v>
      </c>
      <c r="B184" s="6">
        <v>13</v>
      </c>
      <c r="C184" s="117" t="s">
        <v>232</v>
      </c>
      <c r="D184" s="97" t="s">
        <v>76</v>
      </c>
      <c r="E184" s="44" t="s">
        <v>418</v>
      </c>
      <c r="F184" s="69" t="s">
        <v>249</v>
      </c>
      <c r="G184" s="29">
        <v>65</v>
      </c>
      <c r="H184" s="138">
        <v>45</v>
      </c>
      <c r="I184" s="124" t="str">
        <f t="shared" si="13"/>
        <v>Yếu</v>
      </c>
      <c r="J184" s="125">
        <f t="shared" si="14"/>
        <v>55</v>
      </c>
      <c r="K184" s="124" t="str">
        <f t="shared" si="15"/>
        <v>TB</v>
      </c>
      <c r="L184" s="42"/>
    </row>
    <row r="185" spans="1:12" ht="16.5" customHeight="1">
      <c r="A185" s="23">
        <v>180</v>
      </c>
      <c r="B185" s="6">
        <v>14</v>
      </c>
      <c r="C185" s="117" t="s">
        <v>233</v>
      </c>
      <c r="D185" s="97" t="s">
        <v>33</v>
      </c>
      <c r="E185" s="44" t="s">
        <v>419</v>
      </c>
      <c r="F185" s="69" t="s">
        <v>249</v>
      </c>
      <c r="G185" s="29">
        <v>73</v>
      </c>
      <c r="H185" s="138">
        <v>50</v>
      </c>
      <c r="I185" s="124" t="str">
        <f t="shared" si="13"/>
        <v>TB</v>
      </c>
      <c r="J185" s="125">
        <f t="shared" si="14"/>
        <v>61.5</v>
      </c>
      <c r="K185" s="124" t="str">
        <f t="shared" si="15"/>
        <v>TBK</v>
      </c>
      <c r="L185" s="42"/>
    </row>
    <row r="186" spans="1:12" ht="16.5" customHeight="1">
      <c r="A186" s="23">
        <v>181</v>
      </c>
      <c r="B186" s="6">
        <v>15</v>
      </c>
      <c r="C186" s="117" t="s">
        <v>234</v>
      </c>
      <c r="D186" s="97" t="s">
        <v>35</v>
      </c>
      <c r="E186" s="44" t="s">
        <v>420</v>
      </c>
      <c r="F186" s="69" t="s">
        <v>249</v>
      </c>
      <c r="G186" s="29">
        <v>82</v>
      </c>
      <c r="H186" s="138">
        <v>74</v>
      </c>
      <c r="I186" s="124" t="str">
        <f t="shared" si="13"/>
        <v>Khá</v>
      </c>
      <c r="J186" s="125">
        <f t="shared" si="14"/>
        <v>78</v>
      </c>
      <c r="K186" s="124" t="str">
        <f t="shared" si="15"/>
        <v>Khá</v>
      </c>
      <c r="L186" s="42"/>
    </row>
    <row r="187" spans="1:12" ht="16.5" customHeight="1">
      <c r="A187" s="23">
        <v>182</v>
      </c>
      <c r="B187" s="6">
        <v>16</v>
      </c>
      <c r="C187" s="117" t="s">
        <v>67</v>
      </c>
      <c r="D187" s="97" t="s">
        <v>235</v>
      </c>
      <c r="E187" s="64" t="s">
        <v>421</v>
      </c>
      <c r="F187" s="69" t="s">
        <v>249</v>
      </c>
      <c r="G187" s="29">
        <v>82</v>
      </c>
      <c r="H187" s="138">
        <v>81</v>
      </c>
      <c r="I187" s="124" t="str">
        <f t="shared" si="13"/>
        <v>Tốt</v>
      </c>
      <c r="J187" s="125">
        <f t="shared" si="14"/>
        <v>81.5</v>
      </c>
      <c r="K187" s="124" t="str">
        <f t="shared" si="15"/>
        <v>Tốt</v>
      </c>
      <c r="L187" s="42"/>
    </row>
    <row r="188" spans="1:12" ht="16.5" customHeight="1">
      <c r="A188" s="23">
        <v>183</v>
      </c>
      <c r="B188" s="6">
        <v>17</v>
      </c>
      <c r="C188" s="117" t="s">
        <v>87</v>
      </c>
      <c r="D188" s="97" t="s">
        <v>236</v>
      </c>
      <c r="E188" s="44" t="s">
        <v>422</v>
      </c>
      <c r="F188" s="69" t="s">
        <v>249</v>
      </c>
      <c r="G188" s="29">
        <v>65</v>
      </c>
      <c r="H188" s="138">
        <v>40</v>
      </c>
      <c r="I188" s="124" t="str">
        <f t="shared" si="13"/>
        <v>Yếu</v>
      </c>
      <c r="J188" s="125">
        <f t="shared" si="14"/>
        <v>52.5</v>
      </c>
      <c r="K188" s="124" t="str">
        <f t="shared" si="15"/>
        <v>TB</v>
      </c>
      <c r="L188" s="42"/>
    </row>
    <row r="189" spans="1:12" ht="16.5" customHeight="1">
      <c r="A189" s="23">
        <v>184</v>
      </c>
      <c r="B189" s="6">
        <v>18</v>
      </c>
      <c r="C189" s="117" t="s">
        <v>237</v>
      </c>
      <c r="D189" s="97" t="s">
        <v>238</v>
      </c>
      <c r="E189" s="44" t="s">
        <v>423</v>
      </c>
      <c r="F189" s="69" t="s">
        <v>249</v>
      </c>
      <c r="G189" s="29">
        <v>76</v>
      </c>
      <c r="H189" s="138">
        <v>36</v>
      </c>
      <c r="I189" s="124" t="str">
        <f t="shared" si="13"/>
        <v>Yếu</v>
      </c>
      <c r="J189" s="125">
        <f t="shared" si="14"/>
        <v>56</v>
      </c>
      <c r="K189" s="124" t="str">
        <f t="shared" si="15"/>
        <v>TB</v>
      </c>
      <c r="L189" s="42"/>
    </row>
    <row r="190" spans="1:12" ht="16.5" customHeight="1">
      <c r="A190" s="23">
        <v>185</v>
      </c>
      <c r="B190" s="6">
        <v>19</v>
      </c>
      <c r="C190" s="117" t="s">
        <v>239</v>
      </c>
      <c r="D190" s="97" t="s">
        <v>82</v>
      </c>
      <c r="E190" s="65">
        <v>33968</v>
      </c>
      <c r="F190" s="69" t="s">
        <v>249</v>
      </c>
      <c r="G190" s="29">
        <v>69</v>
      </c>
      <c r="H190" s="138">
        <v>38</v>
      </c>
      <c r="I190" s="124" t="str">
        <f t="shared" si="13"/>
        <v>Yếu</v>
      </c>
      <c r="J190" s="125">
        <f t="shared" si="14"/>
        <v>53.5</v>
      </c>
      <c r="K190" s="124" t="str">
        <f t="shared" si="15"/>
        <v>TB</v>
      </c>
      <c r="L190" s="42"/>
    </row>
    <row r="191" spans="1:12" ht="16.5" customHeight="1">
      <c r="A191" s="23">
        <v>186</v>
      </c>
      <c r="B191" s="6">
        <v>20</v>
      </c>
      <c r="C191" s="117" t="s">
        <v>4</v>
      </c>
      <c r="D191" s="97" t="s">
        <v>83</v>
      </c>
      <c r="E191" s="44" t="s">
        <v>424</v>
      </c>
      <c r="F191" s="69" t="s">
        <v>249</v>
      </c>
      <c r="G191" s="29">
        <v>75</v>
      </c>
      <c r="H191" s="138">
        <v>58</v>
      </c>
      <c r="I191" s="124" t="str">
        <f t="shared" si="13"/>
        <v>TB</v>
      </c>
      <c r="J191" s="125">
        <f t="shared" si="14"/>
        <v>66.5</v>
      </c>
      <c r="K191" s="124" t="str">
        <f t="shared" si="15"/>
        <v>TBK</v>
      </c>
      <c r="L191" s="42"/>
    </row>
    <row r="192" spans="1:12" ht="16.5" customHeight="1">
      <c r="A192" s="23">
        <v>187</v>
      </c>
      <c r="B192" s="6">
        <v>21</v>
      </c>
      <c r="C192" s="117" t="s">
        <v>240</v>
      </c>
      <c r="D192" s="97" t="s">
        <v>12</v>
      </c>
      <c r="E192" s="44" t="s">
        <v>425</v>
      </c>
      <c r="F192" s="69" t="s">
        <v>249</v>
      </c>
      <c r="G192" s="29">
        <v>81</v>
      </c>
      <c r="H192" s="138">
        <v>65</v>
      </c>
      <c r="I192" s="124" t="str">
        <f t="shared" si="13"/>
        <v>TBK</v>
      </c>
      <c r="J192" s="125">
        <f t="shared" si="14"/>
        <v>73</v>
      </c>
      <c r="K192" s="124" t="str">
        <f t="shared" si="15"/>
        <v>Khá</v>
      </c>
      <c r="L192" s="42"/>
    </row>
    <row r="193" spans="1:12" ht="16.5" customHeight="1">
      <c r="A193" s="23">
        <v>188</v>
      </c>
      <c r="B193" s="6">
        <v>22</v>
      </c>
      <c r="C193" s="117" t="s">
        <v>241</v>
      </c>
      <c r="D193" s="97" t="s">
        <v>242</v>
      </c>
      <c r="E193" s="44" t="s">
        <v>356</v>
      </c>
      <c r="F193" s="69" t="s">
        <v>249</v>
      </c>
      <c r="G193" s="29">
        <v>87</v>
      </c>
      <c r="H193" s="138">
        <v>82</v>
      </c>
      <c r="I193" s="124" t="str">
        <f t="shared" si="13"/>
        <v>Tốt</v>
      </c>
      <c r="J193" s="125">
        <f t="shared" si="14"/>
        <v>84.5</v>
      </c>
      <c r="K193" s="124" t="str">
        <f t="shared" si="15"/>
        <v>Tốt</v>
      </c>
      <c r="L193" s="42"/>
    </row>
    <row r="194" spans="1:12" ht="16.5" customHeight="1">
      <c r="A194" s="23">
        <v>189</v>
      </c>
      <c r="B194" s="6">
        <v>23</v>
      </c>
      <c r="C194" s="117" t="s">
        <v>4</v>
      </c>
      <c r="D194" s="97" t="s">
        <v>48</v>
      </c>
      <c r="E194" s="44" t="s">
        <v>426</v>
      </c>
      <c r="F194" s="69" t="s">
        <v>249</v>
      </c>
      <c r="G194" s="29">
        <v>65</v>
      </c>
      <c r="H194" s="138">
        <v>40</v>
      </c>
      <c r="I194" s="124" t="str">
        <f t="shared" si="13"/>
        <v>Yếu</v>
      </c>
      <c r="J194" s="125">
        <f t="shared" si="14"/>
        <v>52.5</v>
      </c>
      <c r="K194" s="124" t="str">
        <f t="shared" si="15"/>
        <v>TB</v>
      </c>
      <c r="L194" s="42"/>
    </row>
    <row r="195" spans="1:12" ht="16.5" customHeight="1">
      <c r="A195" s="23">
        <v>190</v>
      </c>
      <c r="B195" s="6">
        <v>24</v>
      </c>
      <c r="C195" s="117" t="s">
        <v>185</v>
      </c>
      <c r="D195" s="97" t="s">
        <v>126</v>
      </c>
      <c r="E195" s="44" t="s">
        <v>427</v>
      </c>
      <c r="F195" s="69" t="s">
        <v>249</v>
      </c>
      <c r="G195" s="29">
        <v>75</v>
      </c>
      <c r="H195" s="138">
        <v>56</v>
      </c>
      <c r="I195" s="124" t="str">
        <f t="shared" si="13"/>
        <v>TB</v>
      </c>
      <c r="J195" s="125">
        <f t="shared" si="14"/>
        <v>65.5</v>
      </c>
      <c r="K195" s="124" t="str">
        <f t="shared" si="15"/>
        <v>TBK</v>
      </c>
      <c r="L195" s="42"/>
    </row>
    <row r="196" spans="1:12" ht="16.5" customHeight="1">
      <c r="A196" s="23">
        <v>191</v>
      </c>
      <c r="B196" s="6">
        <v>25</v>
      </c>
      <c r="C196" s="117" t="s">
        <v>243</v>
      </c>
      <c r="D196" s="97" t="s">
        <v>244</v>
      </c>
      <c r="E196" s="44" t="s">
        <v>428</v>
      </c>
      <c r="F196" s="69" t="s">
        <v>249</v>
      </c>
      <c r="G196" s="29">
        <v>74</v>
      </c>
      <c r="H196" s="138">
        <v>50</v>
      </c>
      <c r="I196" s="124" t="str">
        <f t="shared" si="13"/>
        <v>TB</v>
      </c>
      <c r="J196" s="125">
        <f t="shared" si="14"/>
        <v>62</v>
      </c>
      <c r="K196" s="124" t="str">
        <f t="shared" si="15"/>
        <v>TBK</v>
      </c>
      <c r="L196" s="42"/>
    </row>
    <row r="197" spans="1:12" ht="16.5" customHeight="1">
      <c r="A197" s="23">
        <v>192</v>
      </c>
      <c r="B197" s="6">
        <v>26</v>
      </c>
      <c r="C197" s="117" t="s">
        <v>245</v>
      </c>
      <c r="D197" s="97" t="s">
        <v>8</v>
      </c>
      <c r="E197" s="63" t="s">
        <v>429</v>
      </c>
      <c r="F197" s="69" t="s">
        <v>249</v>
      </c>
      <c r="G197" s="29">
        <v>73</v>
      </c>
      <c r="H197" s="138">
        <v>51</v>
      </c>
      <c r="I197" s="124" t="str">
        <f t="shared" si="13"/>
        <v>TB</v>
      </c>
      <c r="J197" s="125">
        <f t="shared" si="14"/>
        <v>62</v>
      </c>
      <c r="K197" s="124" t="str">
        <f t="shared" si="15"/>
        <v>TBK</v>
      </c>
      <c r="L197" s="42"/>
    </row>
    <row r="198" spans="1:12" ht="16.5" customHeight="1">
      <c r="A198" s="23">
        <v>193</v>
      </c>
      <c r="B198" s="6">
        <v>27</v>
      </c>
      <c r="C198" s="117" t="s">
        <v>246</v>
      </c>
      <c r="D198" s="97" t="s">
        <v>8</v>
      </c>
      <c r="E198" s="44" t="s">
        <v>430</v>
      </c>
      <c r="F198" s="69" t="s">
        <v>249</v>
      </c>
      <c r="G198" s="29">
        <v>78</v>
      </c>
      <c r="H198" s="138">
        <v>50</v>
      </c>
      <c r="I198" s="124" t="str">
        <f t="shared" si="13"/>
        <v>TB</v>
      </c>
      <c r="J198" s="125">
        <f t="shared" si="14"/>
        <v>64</v>
      </c>
      <c r="K198" s="124" t="str">
        <f t="shared" si="15"/>
        <v>TBK</v>
      </c>
      <c r="L198" s="42"/>
    </row>
    <row r="199" spans="1:12" ht="16.5" customHeight="1">
      <c r="A199" s="23">
        <v>194</v>
      </c>
      <c r="B199" s="6">
        <v>28</v>
      </c>
      <c r="C199" s="117" t="s">
        <v>247</v>
      </c>
      <c r="D199" s="97" t="s">
        <v>14</v>
      </c>
      <c r="E199" s="44" t="s">
        <v>431</v>
      </c>
      <c r="F199" s="69" t="s">
        <v>249</v>
      </c>
      <c r="G199" s="29">
        <v>80</v>
      </c>
      <c r="H199" s="138">
        <v>58</v>
      </c>
      <c r="I199" s="124" t="str">
        <f t="shared" si="13"/>
        <v>TB</v>
      </c>
      <c r="J199" s="125">
        <f t="shared" si="14"/>
        <v>69</v>
      </c>
      <c r="K199" s="124" t="str">
        <f t="shared" si="15"/>
        <v>TBK</v>
      </c>
      <c r="L199" s="42"/>
    </row>
    <row r="200" spans="1:12" ht="16.5" customHeight="1">
      <c r="A200" s="23">
        <v>195</v>
      </c>
      <c r="B200" s="6">
        <v>29</v>
      </c>
      <c r="C200" s="117" t="s">
        <v>4</v>
      </c>
      <c r="D200" s="97" t="s">
        <v>131</v>
      </c>
      <c r="E200" s="44" t="s">
        <v>432</v>
      </c>
      <c r="F200" s="69" t="s">
        <v>249</v>
      </c>
      <c r="G200" s="29">
        <v>65</v>
      </c>
      <c r="H200" s="138">
        <v>60</v>
      </c>
      <c r="I200" s="124" t="str">
        <f t="shared" si="13"/>
        <v>TBK</v>
      </c>
      <c r="J200" s="125">
        <f t="shared" si="14"/>
        <v>62.5</v>
      </c>
      <c r="K200" s="124" t="str">
        <f t="shared" si="15"/>
        <v>TBK</v>
      </c>
      <c r="L200" s="42"/>
    </row>
    <row r="201" spans="1:12" ht="16.5" customHeight="1">
      <c r="A201" s="25">
        <v>196</v>
      </c>
      <c r="B201" s="7">
        <v>30</v>
      </c>
      <c r="C201" s="118" t="s">
        <v>47</v>
      </c>
      <c r="D201" s="119" t="s">
        <v>248</v>
      </c>
      <c r="E201" s="66" t="s">
        <v>433</v>
      </c>
      <c r="F201" s="71" t="s">
        <v>249</v>
      </c>
      <c r="G201" s="141">
        <v>87</v>
      </c>
      <c r="H201" s="142">
        <v>66</v>
      </c>
      <c r="I201" s="143" t="str">
        <f t="shared" si="13"/>
        <v>TBK</v>
      </c>
      <c r="J201" s="144">
        <f t="shared" si="14"/>
        <v>76.5</v>
      </c>
      <c r="K201" s="143" t="str">
        <f t="shared" si="15"/>
        <v>Khá</v>
      </c>
      <c r="L201" s="43"/>
    </row>
    <row r="202" spans="5:12" s="8" customFormat="1" ht="33" customHeight="1">
      <c r="E202" s="13"/>
      <c r="F202" s="379" t="s">
        <v>446</v>
      </c>
      <c r="G202" s="379"/>
      <c r="H202" s="379"/>
      <c r="I202" s="379"/>
      <c r="J202" s="379"/>
      <c r="K202" s="379"/>
      <c r="L202" s="379"/>
    </row>
    <row r="203" spans="1:12" s="33" customFormat="1" ht="17.25" customHeight="1">
      <c r="A203" s="380" t="s">
        <v>439</v>
      </c>
      <c r="B203" s="381"/>
      <c r="C203" s="381"/>
      <c r="D203" s="381"/>
      <c r="E203" s="32"/>
      <c r="F203" s="380" t="s">
        <v>263</v>
      </c>
      <c r="G203" s="380"/>
      <c r="H203" s="380"/>
      <c r="I203" s="380"/>
      <c r="J203" s="380"/>
      <c r="K203" s="380"/>
      <c r="L203" s="380"/>
    </row>
    <row r="204" s="1" customFormat="1" ht="15.75">
      <c r="E204" s="2"/>
    </row>
    <row r="205" s="1" customFormat="1" ht="15.75">
      <c r="E205" s="2"/>
    </row>
    <row r="206" s="1" customFormat="1" ht="15.75">
      <c r="E206" s="2"/>
    </row>
    <row r="207" spans="1:12" s="14" customFormat="1" ht="28.5" customHeight="1">
      <c r="A207" s="377" t="s">
        <v>440</v>
      </c>
      <c r="B207" s="378"/>
      <c r="C207" s="378"/>
      <c r="D207" s="378"/>
      <c r="E207" s="3"/>
      <c r="F207" s="377" t="s">
        <v>2</v>
      </c>
      <c r="G207" s="377"/>
      <c r="H207" s="377"/>
      <c r="I207" s="377"/>
      <c r="J207" s="377"/>
      <c r="K207" s="377"/>
      <c r="L207" s="377"/>
    </row>
    <row r="208" spans="1:14" ht="15" customHeight="1">
      <c r="A208" s="26"/>
      <c r="B208" s="27"/>
      <c r="C208" s="27"/>
      <c r="D208" s="27"/>
      <c r="E208" s="28"/>
      <c r="F208" s="30"/>
      <c r="G208" s="27"/>
      <c r="H208" s="27"/>
      <c r="I208" s="27"/>
      <c r="J208" s="27"/>
      <c r="K208" s="27"/>
      <c r="L208" s="30"/>
      <c r="M208" s="27"/>
      <c r="N208" s="27"/>
    </row>
    <row r="209" spans="1:14" ht="15" customHeight="1">
      <c r="A209" s="26"/>
      <c r="B209" s="27"/>
      <c r="C209" s="27"/>
      <c r="D209" s="27"/>
      <c r="E209" s="28"/>
      <c r="F209" s="30"/>
      <c r="G209" s="27"/>
      <c r="H209" s="27"/>
      <c r="I209" s="27"/>
      <c r="J209" s="27"/>
      <c r="K209" s="27"/>
      <c r="L209" s="30"/>
      <c r="M209" s="27"/>
      <c r="N209" s="27"/>
    </row>
    <row r="210" spans="1:14" ht="15.75">
      <c r="A210" s="27"/>
      <c r="B210" s="27"/>
      <c r="C210" s="27"/>
      <c r="D210" s="27"/>
      <c r="E210" s="28"/>
      <c r="F210" s="30"/>
      <c r="G210" s="27"/>
      <c r="H210" s="27"/>
      <c r="I210" s="27"/>
      <c r="J210" s="27"/>
      <c r="K210" s="27"/>
      <c r="L210" s="30"/>
      <c r="M210" s="27"/>
      <c r="N210" s="27"/>
    </row>
    <row r="211" spans="1:14" ht="15.75">
      <c r="A211" s="27"/>
      <c r="B211" s="27"/>
      <c r="C211" s="27"/>
      <c r="D211" s="27"/>
      <c r="E211" s="28"/>
      <c r="F211" s="30"/>
      <c r="G211" s="27"/>
      <c r="H211" s="27"/>
      <c r="I211" s="27"/>
      <c r="J211" s="27"/>
      <c r="K211" s="27"/>
      <c r="L211" s="30"/>
      <c r="M211" s="27"/>
      <c r="N211" s="27"/>
    </row>
    <row r="212" spans="1:14" ht="15.75">
      <c r="A212" s="27"/>
      <c r="B212" s="27"/>
      <c r="C212" s="27"/>
      <c r="D212" s="27"/>
      <c r="E212" s="28"/>
      <c r="F212" s="30"/>
      <c r="G212" s="27"/>
      <c r="H212" s="27"/>
      <c r="I212" s="27"/>
      <c r="J212" s="27"/>
      <c r="K212" s="27"/>
      <c r="L212" s="30"/>
      <c r="M212" s="27"/>
      <c r="N212" s="27"/>
    </row>
    <row r="213" spans="1:14" ht="15.75">
      <c r="A213" s="27"/>
      <c r="B213" s="27"/>
      <c r="C213" s="27"/>
      <c r="D213" s="27"/>
      <c r="E213" s="28"/>
      <c r="F213" s="30"/>
      <c r="G213" s="27"/>
      <c r="H213" s="27"/>
      <c r="I213" s="27"/>
      <c r="J213" s="27"/>
      <c r="K213" s="27"/>
      <c r="L213" s="30"/>
      <c r="M213" s="27"/>
      <c r="N213" s="27"/>
    </row>
    <row r="214" spans="1:14" ht="15.75">
      <c r="A214" s="27"/>
      <c r="B214" s="27"/>
      <c r="C214" s="27"/>
      <c r="D214" s="27"/>
      <c r="E214" s="28"/>
      <c r="F214" s="30"/>
      <c r="G214" s="27"/>
      <c r="H214" s="27"/>
      <c r="I214" s="27"/>
      <c r="J214" s="27"/>
      <c r="K214" s="27"/>
      <c r="L214" s="30"/>
      <c r="M214" s="27"/>
      <c r="N214" s="27"/>
    </row>
    <row r="215" spans="1:14" ht="15.75">
      <c r="A215" s="27"/>
      <c r="B215" s="27"/>
      <c r="C215" s="27"/>
      <c r="D215" s="27"/>
      <c r="E215" s="28"/>
      <c r="F215" s="30"/>
      <c r="G215" s="27"/>
      <c r="H215" s="27"/>
      <c r="I215" s="27"/>
      <c r="J215" s="27"/>
      <c r="K215" s="27"/>
      <c r="L215" s="30"/>
      <c r="M215" s="27"/>
      <c r="N215" s="27"/>
    </row>
    <row r="216" spans="1:14" ht="15.75">
      <c r="A216" s="27"/>
      <c r="B216" s="27"/>
      <c r="C216" s="27"/>
      <c r="D216" s="27"/>
      <c r="E216" s="28"/>
      <c r="F216" s="30"/>
      <c r="G216" s="27"/>
      <c r="H216" s="27"/>
      <c r="I216" s="27"/>
      <c r="J216" s="27"/>
      <c r="K216" s="27"/>
      <c r="L216" s="30"/>
      <c r="M216" s="27"/>
      <c r="N216" s="27"/>
    </row>
    <row r="217" spans="1:14" ht="15.75">
      <c r="A217" s="27"/>
      <c r="B217" s="27"/>
      <c r="C217" s="27"/>
      <c r="D217" s="27"/>
      <c r="E217" s="28"/>
      <c r="F217" s="30"/>
      <c r="G217" s="27"/>
      <c r="H217" s="27"/>
      <c r="I217" s="27"/>
      <c r="J217" s="27"/>
      <c r="K217" s="27"/>
      <c r="L217" s="30"/>
      <c r="M217" s="27"/>
      <c r="N217" s="27"/>
    </row>
    <row r="218" spans="1:14" ht="15.75">
      <c r="A218" s="27"/>
      <c r="B218" s="27"/>
      <c r="C218" s="27"/>
      <c r="D218" s="27"/>
      <c r="E218" s="28"/>
      <c r="F218" s="30"/>
      <c r="G218" s="27"/>
      <c r="H218" s="27"/>
      <c r="I218" s="27"/>
      <c r="J218" s="27"/>
      <c r="K218" s="27"/>
      <c r="L218" s="30"/>
      <c r="M218" s="27"/>
      <c r="N218" s="27"/>
    </row>
    <row r="219" spans="1:14" ht="15.75">
      <c r="A219" s="27"/>
      <c r="B219" s="27"/>
      <c r="C219" s="27"/>
      <c r="D219" s="27"/>
      <c r="E219" s="28"/>
      <c r="F219" s="30"/>
      <c r="G219" s="27"/>
      <c r="H219" s="27"/>
      <c r="I219" s="27"/>
      <c r="J219" s="27"/>
      <c r="K219" s="27"/>
      <c r="L219" s="30"/>
      <c r="M219" s="27"/>
      <c r="N219" s="27"/>
    </row>
    <row r="220" spans="1:14" ht="15.75">
      <c r="A220" s="27"/>
      <c r="B220" s="27"/>
      <c r="C220" s="27"/>
      <c r="D220" s="27"/>
      <c r="E220" s="28"/>
      <c r="F220" s="30"/>
      <c r="G220" s="27"/>
      <c r="H220" s="27"/>
      <c r="I220" s="27"/>
      <c r="J220" s="27"/>
      <c r="K220" s="27"/>
      <c r="L220" s="30"/>
      <c r="M220" s="27"/>
      <c r="N220" s="27"/>
    </row>
    <row r="221" spans="1:14" ht="15.75">
      <c r="A221" s="27"/>
      <c r="B221" s="27"/>
      <c r="C221" s="27"/>
      <c r="D221" s="27"/>
      <c r="E221" s="28"/>
      <c r="F221" s="30"/>
      <c r="G221" s="27"/>
      <c r="H221" s="27"/>
      <c r="I221" s="27"/>
      <c r="J221" s="27"/>
      <c r="K221" s="27"/>
      <c r="L221" s="30"/>
      <c r="M221" s="27"/>
      <c r="N221" s="27"/>
    </row>
    <row r="222" spans="1:14" ht="15.75">
      <c r="A222" s="27"/>
      <c r="B222" s="27"/>
      <c r="C222" s="27"/>
      <c r="D222" s="27"/>
      <c r="E222" s="28"/>
      <c r="F222" s="30"/>
      <c r="G222" s="27"/>
      <c r="H222" s="27"/>
      <c r="I222" s="27"/>
      <c r="J222" s="27"/>
      <c r="K222" s="27"/>
      <c r="L222" s="30"/>
      <c r="M222" s="27"/>
      <c r="N222" s="27"/>
    </row>
    <row r="223" spans="1:14" ht="15.75">
      <c r="A223" s="27"/>
      <c r="B223" s="27"/>
      <c r="C223" s="27"/>
      <c r="D223" s="27"/>
      <c r="E223" s="28"/>
      <c r="F223" s="30"/>
      <c r="G223" s="27"/>
      <c r="H223" s="27"/>
      <c r="I223" s="27"/>
      <c r="J223" s="27"/>
      <c r="K223" s="27"/>
      <c r="L223" s="30"/>
      <c r="M223" s="27"/>
      <c r="N223" s="27"/>
    </row>
    <row r="224" spans="1:14" ht="15.75">
      <c r="A224" s="27"/>
      <c r="B224" s="27"/>
      <c r="C224" s="27"/>
      <c r="D224" s="27"/>
      <c r="E224" s="28"/>
      <c r="F224" s="30"/>
      <c r="G224" s="27"/>
      <c r="H224" s="27"/>
      <c r="I224" s="27"/>
      <c r="J224" s="27"/>
      <c r="K224" s="27"/>
      <c r="L224" s="30"/>
      <c r="M224" s="27"/>
      <c r="N224" s="27"/>
    </row>
    <row r="225" spans="1:14" ht="15.75">
      <c r="A225" s="27"/>
      <c r="B225" s="27"/>
      <c r="C225" s="27"/>
      <c r="D225" s="27"/>
      <c r="E225" s="28"/>
      <c r="F225" s="30"/>
      <c r="G225" s="27"/>
      <c r="H225" s="27"/>
      <c r="I225" s="27"/>
      <c r="J225" s="27"/>
      <c r="K225" s="27"/>
      <c r="L225" s="30"/>
      <c r="M225" s="27"/>
      <c r="N225" s="27"/>
    </row>
  </sheetData>
  <sheetProtection/>
  <mergeCells count="11">
    <mergeCell ref="A207:D207"/>
    <mergeCell ref="F202:L202"/>
    <mergeCell ref="F203:L203"/>
    <mergeCell ref="F207:L207"/>
    <mergeCell ref="A203:D203"/>
    <mergeCell ref="A3:D3"/>
    <mergeCell ref="E1:L1"/>
    <mergeCell ref="E2:L2"/>
    <mergeCell ref="A4:L4"/>
    <mergeCell ref="A1:D1"/>
    <mergeCell ref="A2:D2"/>
  </mergeCells>
  <printOptions/>
  <pageMargins left="0.7" right="0" top="0.5" bottom="0.5" header="0.5" footer="0.5"/>
  <pageSetup horizontalDpi="600" verticalDpi="600" orientation="portrait" paperSize="9" r:id="rId2"/>
  <ignoredErrors>
    <ignoredError sqref="J133:J143 J172:J201 J6:J29 J30:J31 J149:J171 J78:J132 J144:J147 J32:J7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8"/>
  <sheetViews>
    <sheetView zoomScalePageLayoutView="0" workbookViewId="0" topLeftCell="A1">
      <selection activeCell="I123" sqref="I123"/>
    </sheetView>
  </sheetViews>
  <sheetFormatPr defaultColWidth="9.140625" defaultRowHeight="12.75"/>
  <cols>
    <col min="1" max="1" width="4.7109375" style="181" customWidth="1"/>
    <col min="2" max="2" width="5.421875" style="181" customWidth="1"/>
    <col min="3" max="3" width="18.00390625" style="181" customWidth="1"/>
    <col min="4" max="4" width="7.8515625" style="181" customWidth="1"/>
    <col min="5" max="5" width="11.8515625" style="198" customWidth="1"/>
    <col min="6" max="6" width="11.57421875" style="198" customWidth="1"/>
    <col min="7" max="7" width="5.00390625" style="181" customWidth="1"/>
    <col min="8" max="8" width="9.28125" style="181" customWidth="1"/>
    <col min="9" max="9" width="13.140625" style="222" customWidth="1"/>
    <col min="10" max="19" width="9.140625" style="181" customWidth="1"/>
    <col min="20" max="16384" width="9.140625" style="11" customWidth="1"/>
  </cols>
  <sheetData>
    <row r="1" spans="1:19" s="33" customFormat="1" ht="16.5" customHeight="1">
      <c r="A1" s="382" t="s">
        <v>250</v>
      </c>
      <c r="B1" s="383"/>
      <c r="C1" s="383"/>
      <c r="D1" s="383"/>
      <c r="E1" s="384" t="s">
        <v>251</v>
      </c>
      <c r="F1" s="384"/>
      <c r="G1" s="384"/>
      <c r="H1" s="384"/>
      <c r="I1" s="384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s="1" customFormat="1" ht="16.5" customHeight="1">
      <c r="A2" s="384" t="s">
        <v>252</v>
      </c>
      <c r="B2" s="385"/>
      <c r="C2" s="385"/>
      <c r="D2" s="385"/>
      <c r="E2" s="386" t="s">
        <v>253</v>
      </c>
      <c r="F2" s="386"/>
      <c r="G2" s="386"/>
      <c r="H2" s="386"/>
      <c r="I2" s="386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s="1" customFormat="1" ht="16.5" customHeight="1">
      <c r="A3" s="387" t="s">
        <v>254</v>
      </c>
      <c r="B3" s="388"/>
      <c r="C3" s="388"/>
      <c r="D3" s="388"/>
      <c r="E3" s="224"/>
      <c r="F3" s="198"/>
      <c r="G3" s="198"/>
      <c r="H3" s="181"/>
      <c r="I3" s="222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s="1" customFormat="1" ht="88.5" customHeight="1">
      <c r="A4" s="389" t="s">
        <v>456</v>
      </c>
      <c r="B4" s="389"/>
      <c r="C4" s="389"/>
      <c r="D4" s="389"/>
      <c r="E4" s="389"/>
      <c r="F4" s="389"/>
      <c r="G4" s="389"/>
      <c r="H4" s="389"/>
      <c r="I4" s="389"/>
      <c r="J4" s="181"/>
      <c r="K4" s="181"/>
      <c r="L4" s="181"/>
      <c r="M4" s="181"/>
      <c r="N4" s="181"/>
      <c r="O4" s="181"/>
      <c r="P4" s="181"/>
      <c r="Q4" s="181"/>
      <c r="R4" s="181"/>
      <c r="S4" s="181"/>
    </row>
    <row r="5" spans="1:19" s="16" customFormat="1" ht="36" customHeight="1">
      <c r="A5" s="199" t="s">
        <v>255</v>
      </c>
      <c r="B5" s="200" t="s">
        <v>260</v>
      </c>
      <c r="C5" s="201" t="s">
        <v>256</v>
      </c>
      <c r="D5" s="307" t="s">
        <v>257</v>
      </c>
      <c r="E5" s="202" t="s">
        <v>435</v>
      </c>
      <c r="F5" s="200" t="s">
        <v>258</v>
      </c>
      <c r="G5" s="200" t="s">
        <v>448</v>
      </c>
      <c r="H5" s="200" t="s">
        <v>449</v>
      </c>
      <c r="I5" s="200" t="s">
        <v>259</v>
      </c>
      <c r="J5" s="192"/>
      <c r="K5" s="192"/>
      <c r="L5" s="192"/>
      <c r="M5" s="192"/>
      <c r="N5" s="192"/>
      <c r="O5" s="192"/>
      <c r="P5" s="192"/>
      <c r="Q5" s="192"/>
      <c r="R5" s="192"/>
      <c r="S5" s="192"/>
    </row>
    <row r="6" spans="1:9" ht="16.5" customHeight="1">
      <c r="A6" s="203">
        <v>1</v>
      </c>
      <c r="B6" s="204">
        <v>1</v>
      </c>
      <c r="C6" s="253" t="s">
        <v>20</v>
      </c>
      <c r="D6" s="254" t="s">
        <v>0</v>
      </c>
      <c r="E6" s="225" t="s">
        <v>264</v>
      </c>
      <c r="F6" s="203" t="s">
        <v>21</v>
      </c>
      <c r="G6" s="223">
        <v>70</v>
      </c>
      <c r="H6" s="206" t="str">
        <f aca="true" t="shared" si="0" ref="H6:H69">IF(G6&lt;30,"Kém",IF(G6&lt;=49,"Yếu",IF(G6&lt;=59,"TB",IF(G6&lt;=69,"TBK",IF(G6&lt;=79,"Khá",IF(G6&lt;=89,"Tốt","Xuất sắc"))))))</f>
        <v>Khá</v>
      </c>
      <c r="I6" s="297"/>
    </row>
    <row r="7" spans="1:9" ht="16.5" customHeight="1">
      <c r="A7" s="178">
        <v>2</v>
      </c>
      <c r="B7" s="182">
        <v>2</v>
      </c>
      <c r="C7" s="255" t="s">
        <v>3</v>
      </c>
      <c r="D7" s="256" t="s">
        <v>0</v>
      </c>
      <c r="E7" s="226" t="s">
        <v>265</v>
      </c>
      <c r="F7" s="178" t="s">
        <v>21</v>
      </c>
      <c r="G7" s="183">
        <v>63</v>
      </c>
      <c r="H7" s="184" t="str">
        <f t="shared" si="0"/>
        <v>TBK</v>
      </c>
      <c r="I7" s="298"/>
    </row>
    <row r="8" spans="1:9" ht="16.5" customHeight="1">
      <c r="A8" s="178">
        <v>3</v>
      </c>
      <c r="B8" s="182">
        <v>3</v>
      </c>
      <c r="C8" s="255" t="s">
        <v>22</v>
      </c>
      <c r="D8" s="256" t="s">
        <v>0</v>
      </c>
      <c r="E8" s="227" t="s">
        <v>266</v>
      </c>
      <c r="F8" s="178" t="s">
        <v>21</v>
      </c>
      <c r="G8" s="183">
        <v>40</v>
      </c>
      <c r="H8" s="184" t="str">
        <f t="shared" si="0"/>
        <v>Yếu</v>
      </c>
      <c r="I8" s="298"/>
    </row>
    <row r="9" spans="1:9" ht="16.5" customHeight="1">
      <c r="A9" s="178">
        <v>4</v>
      </c>
      <c r="B9" s="182">
        <v>4</v>
      </c>
      <c r="C9" s="257" t="s">
        <v>7</v>
      </c>
      <c r="D9" s="258" t="s">
        <v>23</v>
      </c>
      <c r="E9" s="228" t="s">
        <v>268</v>
      </c>
      <c r="F9" s="178" t="s">
        <v>21</v>
      </c>
      <c r="G9" s="183">
        <v>64</v>
      </c>
      <c r="H9" s="184" t="str">
        <f t="shared" si="0"/>
        <v>TBK</v>
      </c>
      <c r="I9" s="298"/>
    </row>
    <row r="10" spans="1:9" ht="16.5" customHeight="1">
      <c r="A10" s="178">
        <v>5</v>
      </c>
      <c r="B10" s="182">
        <v>5</v>
      </c>
      <c r="C10" s="259" t="s">
        <v>24</v>
      </c>
      <c r="D10" s="260" t="s">
        <v>25</v>
      </c>
      <c r="E10" s="229" t="s">
        <v>269</v>
      </c>
      <c r="F10" s="178" t="s">
        <v>21</v>
      </c>
      <c r="G10" s="183">
        <v>70</v>
      </c>
      <c r="H10" s="184" t="str">
        <f t="shared" si="0"/>
        <v>Khá</v>
      </c>
      <c r="I10" s="298"/>
    </row>
    <row r="11" spans="1:9" ht="16.5" customHeight="1">
      <c r="A11" s="178">
        <v>6</v>
      </c>
      <c r="B11" s="182">
        <v>6</v>
      </c>
      <c r="C11" s="261" t="s">
        <v>26</v>
      </c>
      <c r="D11" s="262" t="s">
        <v>18</v>
      </c>
      <c r="E11" s="227" t="s">
        <v>270</v>
      </c>
      <c r="F11" s="178" t="s">
        <v>21</v>
      </c>
      <c r="G11" s="187">
        <v>81</v>
      </c>
      <c r="H11" s="184" t="str">
        <f t="shared" si="0"/>
        <v>Tốt</v>
      </c>
      <c r="I11" s="298"/>
    </row>
    <row r="12" spans="1:9" ht="16.5" customHeight="1">
      <c r="A12" s="178">
        <v>7</v>
      </c>
      <c r="B12" s="182">
        <v>7</v>
      </c>
      <c r="C12" s="255" t="s">
        <v>28</v>
      </c>
      <c r="D12" s="263" t="s">
        <v>29</v>
      </c>
      <c r="E12" s="226" t="s">
        <v>272</v>
      </c>
      <c r="F12" s="178" t="s">
        <v>21</v>
      </c>
      <c r="G12" s="183">
        <v>76</v>
      </c>
      <c r="H12" s="184" t="str">
        <f t="shared" si="0"/>
        <v>Khá</v>
      </c>
      <c r="I12" s="298"/>
    </row>
    <row r="13" spans="1:9" ht="16.5" customHeight="1">
      <c r="A13" s="178">
        <v>8</v>
      </c>
      <c r="B13" s="182">
        <v>8</v>
      </c>
      <c r="C13" s="255" t="s">
        <v>32</v>
      </c>
      <c r="D13" s="263" t="s">
        <v>33</v>
      </c>
      <c r="E13" s="230" t="s">
        <v>274</v>
      </c>
      <c r="F13" s="178" t="s">
        <v>21</v>
      </c>
      <c r="G13" s="183">
        <v>68</v>
      </c>
      <c r="H13" s="184" t="str">
        <f t="shared" si="0"/>
        <v>TBK</v>
      </c>
      <c r="I13" s="298"/>
    </row>
    <row r="14" spans="1:9" ht="16.5" customHeight="1">
      <c r="A14" s="178">
        <v>9</v>
      </c>
      <c r="B14" s="182">
        <v>9</v>
      </c>
      <c r="C14" s="264" t="s">
        <v>36</v>
      </c>
      <c r="D14" s="265" t="s">
        <v>37</v>
      </c>
      <c r="E14" s="226" t="s">
        <v>276</v>
      </c>
      <c r="F14" s="178" t="s">
        <v>21</v>
      </c>
      <c r="G14" s="183">
        <v>67</v>
      </c>
      <c r="H14" s="184" t="str">
        <f t="shared" si="0"/>
        <v>TBK</v>
      </c>
      <c r="I14" s="298"/>
    </row>
    <row r="15" spans="1:9" ht="16.5" customHeight="1">
      <c r="A15" s="178">
        <v>10</v>
      </c>
      <c r="B15" s="182">
        <v>10</v>
      </c>
      <c r="C15" s="255" t="s">
        <v>38</v>
      </c>
      <c r="D15" s="256" t="s">
        <v>1</v>
      </c>
      <c r="E15" s="226" t="s">
        <v>277</v>
      </c>
      <c r="F15" s="178" t="s">
        <v>21</v>
      </c>
      <c r="G15" s="183">
        <v>68</v>
      </c>
      <c r="H15" s="184" t="str">
        <f t="shared" si="0"/>
        <v>TBK</v>
      </c>
      <c r="I15" s="298"/>
    </row>
    <row r="16" spans="1:9" ht="16.5" customHeight="1">
      <c r="A16" s="178">
        <v>11</v>
      </c>
      <c r="B16" s="182">
        <v>11</v>
      </c>
      <c r="C16" s="264" t="s">
        <v>28</v>
      </c>
      <c r="D16" s="265" t="s">
        <v>42</v>
      </c>
      <c r="E16" s="226" t="s">
        <v>281</v>
      </c>
      <c r="F16" s="178" t="s">
        <v>21</v>
      </c>
      <c r="G16" s="183">
        <v>78</v>
      </c>
      <c r="H16" s="184" t="str">
        <f t="shared" si="0"/>
        <v>Khá</v>
      </c>
      <c r="I16" s="298"/>
    </row>
    <row r="17" spans="1:9" ht="16.5" customHeight="1">
      <c r="A17" s="178">
        <v>12</v>
      </c>
      <c r="B17" s="182">
        <v>12</v>
      </c>
      <c r="C17" s="257" t="s">
        <v>44</v>
      </c>
      <c r="D17" s="258" t="s">
        <v>45</v>
      </c>
      <c r="E17" s="226" t="s">
        <v>285</v>
      </c>
      <c r="F17" s="178" t="s">
        <v>21</v>
      </c>
      <c r="G17" s="183">
        <v>72</v>
      </c>
      <c r="H17" s="184" t="str">
        <f t="shared" si="0"/>
        <v>Khá</v>
      </c>
      <c r="I17" s="298"/>
    </row>
    <row r="18" spans="1:9" ht="16.5" customHeight="1">
      <c r="A18" s="178">
        <v>13</v>
      </c>
      <c r="B18" s="182">
        <v>13</v>
      </c>
      <c r="C18" s="257" t="s">
        <v>3</v>
      </c>
      <c r="D18" s="258" t="s">
        <v>46</v>
      </c>
      <c r="E18" s="226" t="s">
        <v>286</v>
      </c>
      <c r="F18" s="178" t="s">
        <v>21</v>
      </c>
      <c r="G18" s="183">
        <v>96</v>
      </c>
      <c r="H18" s="184" t="str">
        <f t="shared" si="0"/>
        <v>Xuất sắc</v>
      </c>
      <c r="I18" s="298"/>
    </row>
    <row r="19" spans="1:9" ht="16.5" customHeight="1">
      <c r="A19" s="178">
        <v>14</v>
      </c>
      <c r="B19" s="182">
        <v>14</v>
      </c>
      <c r="C19" s="257" t="s">
        <v>47</v>
      </c>
      <c r="D19" s="258" t="s">
        <v>48</v>
      </c>
      <c r="E19" s="226" t="s">
        <v>287</v>
      </c>
      <c r="F19" s="178" t="s">
        <v>21</v>
      </c>
      <c r="G19" s="183">
        <v>72</v>
      </c>
      <c r="H19" s="184" t="str">
        <f t="shared" si="0"/>
        <v>Khá</v>
      </c>
      <c r="I19" s="298"/>
    </row>
    <row r="20" spans="1:9" s="181" customFormat="1" ht="16.5" customHeight="1">
      <c r="A20" s="178">
        <v>15</v>
      </c>
      <c r="B20" s="182">
        <v>15</v>
      </c>
      <c r="C20" s="185" t="s">
        <v>49</v>
      </c>
      <c r="D20" s="188" t="s">
        <v>50</v>
      </c>
      <c r="E20" s="189" t="s">
        <v>288</v>
      </c>
      <c r="F20" s="178" t="s">
        <v>21</v>
      </c>
      <c r="G20" s="187">
        <v>93</v>
      </c>
      <c r="H20" s="184" t="str">
        <f t="shared" si="0"/>
        <v>Xuất sắc</v>
      </c>
      <c r="I20" s="298"/>
    </row>
    <row r="21" spans="1:9" ht="16.5" customHeight="1">
      <c r="A21" s="178">
        <v>16</v>
      </c>
      <c r="B21" s="182">
        <v>16</v>
      </c>
      <c r="C21" s="264" t="s">
        <v>443</v>
      </c>
      <c r="D21" s="266" t="s">
        <v>17</v>
      </c>
      <c r="E21" s="226" t="s">
        <v>289</v>
      </c>
      <c r="F21" s="178" t="s">
        <v>21</v>
      </c>
      <c r="G21" s="183">
        <v>70</v>
      </c>
      <c r="H21" s="184" t="str">
        <f t="shared" si="0"/>
        <v>Khá</v>
      </c>
      <c r="I21" s="298"/>
    </row>
    <row r="22" spans="1:9" ht="16.5" customHeight="1">
      <c r="A22" s="178">
        <v>17</v>
      </c>
      <c r="B22" s="182">
        <v>17</v>
      </c>
      <c r="C22" s="185" t="s">
        <v>51</v>
      </c>
      <c r="D22" s="188" t="s">
        <v>17</v>
      </c>
      <c r="E22" s="189" t="s">
        <v>290</v>
      </c>
      <c r="F22" s="178" t="s">
        <v>21</v>
      </c>
      <c r="G22" s="183">
        <v>72</v>
      </c>
      <c r="H22" s="184" t="str">
        <f t="shared" si="0"/>
        <v>Khá</v>
      </c>
      <c r="I22" s="298"/>
    </row>
    <row r="23" spans="1:9" ht="16.5" customHeight="1">
      <c r="A23" s="178">
        <v>18</v>
      </c>
      <c r="B23" s="182">
        <v>18</v>
      </c>
      <c r="C23" s="264" t="s">
        <v>3</v>
      </c>
      <c r="D23" s="265" t="s">
        <v>15</v>
      </c>
      <c r="E23" s="226" t="s">
        <v>292</v>
      </c>
      <c r="F23" s="178" t="s">
        <v>21</v>
      </c>
      <c r="G23" s="183">
        <v>67</v>
      </c>
      <c r="H23" s="184" t="str">
        <f t="shared" si="0"/>
        <v>TBK</v>
      </c>
      <c r="I23" s="298"/>
    </row>
    <row r="24" spans="1:9" ht="16.5" customHeight="1">
      <c r="A24" s="178">
        <v>19</v>
      </c>
      <c r="B24" s="182">
        <v>19</v>
      </c>
      <c r="C24" s="257" t="s">
        <v>4</v>
      </c>
      <c r="D24" s="258" t="s">
        <v>16</v>
      </c>
      <c r="E24" s="226" t="s">
        <v>293</v>
      </c>
      <c r="F24" s="178" t="s">
        <v>21</v>
      </c>
      <c r="G24" s="183">
        <v>74</v>
      </c>
      <c r="H24" s="184" t="str">
        <f t="shared" si="0"/>
        <v>Khá</v>
      </c>
      <c r="I24" s="298"/>
    </row>
    <row r="25" spans="1:9" ht="16.5" customHeight="1">
      <c r="A25" s="178">
        <v>20</v>
      </c>
      <c r="B25" s="182">
        <v>20</v>
      </c>
      <c r="C25" s="257" t="s">
        <v>5</v>
      </c>
      <c r="D25" s="258" t="s">
        <v>12</v>
      </c>
      <c r="E25" s="231" t="s">
        <v>294</v>
      </c>
      <c r="F25" s="178" t="s">
        <v>21</v>
      </c>
      <c r="G25" s="183">
        <v>63</v>
      </c>
      <c r="H25" s="184" t="str">
        <f t="shared" si="0"/>
        <v>TBK</v>
      </c>
      <c r="I25" s="298"/>
    </row>
    <row r="26" spans="1:9" ht="16.5" customHeight="1">
      <c r="A26" s="178">
        <v>21</v>
      </c>
      <c r="B26" s="182">
        <v>1</v>
      </c>
      <c r="C26" s="257" t="s">
        <v>54</v>
      </c>
      <c r="D26" s="267" t="s">
        <v>0</v>
      </c>
      <c r="E26" s="232" t="s">
        <v>295</v>
      </c>
      <c r="F26" s="245" t="s">
        <v>63</v>
      </c>
      <c r="G26" s="207">
        <v>72</v>
      </c>
      <c r="H26" s="184" t="str">
        <f t="shared" si="0"/>
        <v>Khá</v>
      </c>
      <c r="I26" s="299"/>
    </row>
    <row r="27" spans="1:9" ht="16.5" customHeight="1">
      <c r="A27" s="178">
        <v>22</v>
      </c>
      <c r="B27" s="182">
        <v>2</v>
      </c>
      <c r="C27" s="264" t="s">
        <v>64</v>
      </c>
      <c r="D27" s="268" t="s">
        <v>62</v>
      </c>
      <c r="E27" s="233" t="s">
        <v>296</v>
      </c>
      <c r="F27" s="245" t="s">
        <v>63</v>
      </c>
      <c r="G27" s="207">
        <v>68</v>
      </c>
      <c r="H27" s="184" t="str">
        <f t="shared" si="0"/>
        <v>TBK</v>
      </c>
      <c r="I27" s="299"/>
    </row>
    <row r="28" spans="1:19" s="76" customFormat="1" ht="16.5" customHeight="1">
      <c r="A28" s="178">
        <v>23</v>
      </c>
      <c r="B28" s="182">
        <v>3</v>
      </c>
      <c r="C28" s="257" t="s">
        <v>4</v>
      </c>
      <c r="D28" s="269" t="s">
        <v>53</v>
      </c>
      <c r="E28" s="234" t="s">
        <v>276</v>
      </c>
      <c r="F28" s="245" t="s">
        <v>63</v>
      </c>
      <c r="G28" s="207">
        <v>73</v>
      </c>
      <c r="H28" s="184" t="str">
        <f t="shared" si="0"/>
        <v>Khá</v>
      </c>
      <c r="I28" s="299"/>
      <c r="J28" s="193"/>
      <c r="K28" s="193"/>
      <c r="L28" s="193"/>
      <c r="M28" s="193"/>
      <c r="N28" s="193"/>
      <c r="O28" s="193"/>
      <c r="P28" s="193"/>
      <c r="Q28" s="193"/>
      <c r="R28" s="193"/>
      <c r="S28" s="193"/>
    </row>
    <row r="29" spans="1:9" ht="16.5" customHeight="1">
      <c r="A29" s="178">
        <v>24</v>
      </c>
      <c r="B29" s="182">
        <v>4</v>
      </c>
      <c r="C29" s="257" t="s">
        <v>4</v>
      </c>
      <c r="D29" s="269" t="s">
        <v>58</v>
      </c>
      <c r="E29" s="234" t="s">
        <v>278</v>
      </c>
      <c r="F29" s="245" t="s">
        <v>63</v>
      </c>
      <c r="G29" s="207">
        <v>72</v>
      </c>
      <c r="H29" s="184" t="str">
        <f t="shared" si="0"/>
        <v>Khá</v>
      </c>
      <c r="I29" s="299"/>
    </row>
    <row r="30" spans="1:9" ht="16.5" customHeight="1">
      <c r="A30" s="178">
        <v>25</v>
      </c>
      <c r="B30" s="182">
        <v>5</v>
      </c>
      <c r="C30" s="257" t="s">
        <v>61</v>
      </c>
      <c r="D30" s="269" t="s">
        <v>55</v>
      </c>
      <c r="E30" s="234" t="s">
        <v>265</v>
      </c>
      <c r="F30" s="245" t="s">
        <v>63</v>
      </c>
      <c r="G30" s="207">
        <v>74</v>
      </c>
      <c r="H30" s="184" t="str">
        <f t="shared" si="0"/>
        <v>Khá</v>
      </c>
      <c r="I30" s="299"/>
    </row>
    <row r="31" spans="1:9" ht="16.5" customHeight="1">
      <c r="A31" s="178">
        <v>26</v>
      </c>
      <c r="B31" s="182">
        <v>6</v>
      </c>
      <c r="C31" s="264" t="s">
        <v>4</v>
      </c>
      <c r="D31" s="268" t="s">
        <v>66</v>
      </c>
      <c r="E31" s="233" t="s">
        <v>299</v>
      </c>
      <c r="F31" s="245" t="s">
        <v>63</v>
      </c>
      <c r="G31" s="207">
        <v>63</v>
      </c>
      <c r="H31" s="184" t="str">
        <f t="shared" si="0"/>
        <v>TBK</v>
      </c>
      <c r="I31" s="299"/>
    </row>
    <row r="32" spans="1:9" ht="16.5" customHeight="1">
      <c r="A32" s="178">
        <v>27</v>
      </c>
      <c r="B32" s="182">
        <v>7</v>
      </c>
      <c r="C32" s="257" t="s">
        <v>4</v>
      </c>
      <c r="D32" s="269" t="s">
        <v>59</v>
      </c>
      <c r="E32" s="234" t="s">
        <v>300</v>
      </c>
      <c r="F32" s="245" t="s">
        <v>63</v>
      </c>
      <c r="G32" s="207">
        <v>85</v>
      </c>
      <c r="H32" s="184" t="str">
        <f t="shared" si="0"/>
        <v>Tốt</v>
      </c>
      <c r="I32" s="299"/>
    </row>
    <row r="33" spans="1:9" ht="16.5" customHeight="1">
      <c r="A33" s="178">
        <v>28</v>
      </c>
      <c r="B33" s="182">
        <v>8</v>
      </c>
      <c r="C33" s="257" t="s">
        <v>60</v>
      </c>
      <c r="D33" s="269" t="s">
        <v>46</v>
      </c>
      <c r="E33" s="234" t="s">
        <v>301</v>
      </c>
      <c r="F33" s="245" t="s">
        <v>63</v>
      </c>
      <c r="G33" s="207">
        <v>72</v>
      </c>
      <c r="H33" s="184" t="str">
        <f t="shared" si="0"/>
        <v>Khá</v>
      </c>
      <c r="I33" s="299"/>
    </row>
    <row r="34" spans="1:9" ht="16.5" customHeight="1">
      <c r="A34" s="178">
        <v>29</v>
      </c>
      <c r="B34" s="182">
        <v>9</v>
      </c>
      <c r="C34" s="257" t="s">
        <v>67</v>
      </c>
      <c r="D34" s="269" t="s">
        <v>56</v>
      </c>
      <c r="E34" s="234" t="s">
        <v>302</v>
      </c>
      <c r="F34" s="245" t="s">
        <v>63</v>
      </c>
      <c r="G34" s="207">
        <v>78</v>
      </c>
      <c r="H34" s="184" t="str">
        <f t="shared" si="0"/>
        <v>Khá</v>
      </c>
      <c r="I34" s="299"/>
    </row>
    <row r="35" spans="1:9" ht="16.5" customHeight="1">
      <c r="A35" s="178">
        <v>30</v>
      </c>
      <c r="B35" s="182">
        <v>10</v>
      </c>
      <c r="C35" s="257" t="s">
        <v>64</v>
      </c>
      <c r="D35" s="269" t="s">
        <v>57</v>
      </c>
      <c r="E35" s="234" t="s">
        <v>303</v>
      </c>
      <c r="F35" s="245" t="s">
        <v>63</v>
      </c>
      <c r="G35" s="207">
        <v>78</v>
      </c>
      <c r="H35" s="184" t="str">
        <f t="shared" si="0"/>
        <v>Khá</v>
      </c>
      <c r="I35" s="299"/>
    </row>
    <row r="36" spans="1:9" ht="16.5" customHeight="1">
      <c r="A36" s="178">
        <v>31</v>
      </c>
      <c r="B36" s="182">
        <v>11</v>
      </c>
      <c r="C36" s="257" t="s">
        <v>68</v>
      </c>
      <c r="D36" s="269" t="s">
        <v>14</v>
      </c>
      <c r="E36" s="234" t="s">
        <v>304</v>
      </c>
      <c r="F36" s="245" t="s">
        <v>63</v>
      </c>
      <c r="G36" s="207">
        <v>73</v>
      </c>
      <c r="H36" s="184" t="str">
        <f t="shared" si="0"/>
        <v>Khá</v>
      </c>
      <c r="I36" s="299"/>
    </row>
    <row r="37" spans="1:9" ht="16.5" customHeight="1">
      <c r="A37" s="178">
        <v>32</v>
      </c>
      <c r="B37" s="179">
        <v>1</v>
      </c>
      <c r="C37" s="270" t="s">
        <v>69</v>
      </c>
      <c r="D37" s="271" t="s">
        <v>70</v>
      </c>
      <c r="E37" s="235">
        <v>35635</v>
      </c>
      <c r="F37" s="246" t="s">
        <v>434</v>
      </c>
      <c r="G37" s="208">
        <v>63</v>
      </c>
      <c r="H37" s="184" t="str">
        <f t="shared" si="0"/>
        <v>TBK</v>
      </c>
      <c r="I37" s="298"/>
    </row>
    <row r="38" spans="1:9" ht="16.5" customHeight="1">
      <c r="A38" s="178">
        <v>33</v>
      </c>
      <c r="B38" s="179">
        <v>2</v>
      </c>
      <c r="C38" s="270" t="s">
        <v>71</v>
      </c>
      <c r="D38" s="272" t="s">
        <v>0</v>
      </c>
      <c r="E38" s="235">
        <v>35255</v>
      </c>
      <c r="F38" s="246" t="s">
        <v>434</v>
      </c>
      <c r="G38" s="208">
        <v>80</v>
      </c>
      <c r="H38" s="184" t="str">
        <f t="shared" si="0"/>
        <v>Tốt</v>
      </c>
      <c r="I38" s="298"/>
    </row>
    <row r="39" spans="1:9" ht="16.5" customHeight="1">
      <c r="A39" s="178">
        <v>34</v>
      </c>
      <c r="B39" s="179">
        <v>3</v>
      </c>
      <c r="C39" s="270" t="s">
        <v>72</v>
      </c>
      <c r="D39" s="271" t="s">
        <v>73</v>
      </c>
      <c r="E39" s="235">
        <v>34754</v>
      </c>
      <c r="F39" s="246" t="s">
        <v>434</v>
      </c>
      <c r="G39" s="208">
        <v>84</v>
      </c>
      <c r="H39" s="184" t="str">
        <f t="shared" si="0"/>
        <v>Tốt</v>
      </c>
      <c r="I39" s="298"/>
    </row>
    <row r="40" spans="1:9" ht="16.5" customHeight="1">
      <c r="A40" s="178">
        <v>35</v>
      </c>
      <c r="B40" s="179">
        <v>4</v>
      </c>
      <c r="C40" s="270" t="s">
        <v>74</v>
      </c>
      <c r="D40" s="272" t="s">
        <v>62</v>
      </c>
      <c r="E40" s="235">
        <v>35670</v>
      </c>
      <c r="F40" s="246" t="s">
        <v>434</v>
      </c>
      <c r="G40" s="208">
        <v>78</v>
      </c>
      <c r="H40" s="184" t="str">
        <f t="shared" si="0"/>
        <v>Khá</v>
      </c>
      <c r="I40" s="298"/>
    </row>
    <row r="41" spans="1:9" ht="16.5" customHeight="1">
      <c r="A41" s="178">
        <v>36</v>
      </c>
      <c r="B41" s="179">
        <v>5</v>
      </c>
      <c r="C41" s="270" t="s">
        <v>75</v>
      </c>
      <c r="D41" s="271" t="s">
        <v>62</v>
      </c>
      <c r="E41" s="235">
        <v>35738</v>
      </c>
      <c r="F41" s="246" t="s">
        <v>434</v>
      </c>
      <c r="G41" s="208">
        <v>74</v>
      </c>
      <c r="H41" s="184" t="str">
        <f t="shared" si="0"/>
        <v>Khá</v>
      </c>
      <c r="I41" s="298"/>
    </row>
    <row r="42" spans="1:9" ht="16.5" customHeight="1">
      <c r="A42" s="178">
        <v>37</v>
      </c>
      <c r="B42" s="179">
        <v>6</v>
      </c>
      <c r="C42" s="270" t="s">
        <v>4</v>
      </c>
      <c r="D42" s="272" t="s">
        <v>76</v>
      </c>
      <c r="E42" s="235">
        <v>35450</v>
      </c>
      <c r="F42" s="246" t="s">
        <v>434</v>
      </c>
      <c r="G42" s="208">
        <v>64</v>
      </c>
      <c r="H42" s="184" t="str">
        <f t="shared" si="0"/>
        <v>TBK</v>
      </c>
      <c r="I42" s="298"/>
    </row>
    <row r="43" spans="1:9" ht="16.5" customHeight="1">
      <c r="A43" s="178">
        <v>38</v>
      </c>
      <c r="B43" s="179">
        <v>7</v>
      </c>
      <c r="C43" s="185" t="s">
        <v>77</v>
      </c>
      <c r="D43" s="186" t="s">
        <v>78</v>
      </c>
      <c r="E43" s="235">
        <v>35700</v>
      </c>
      <c r="F43" s="246" t="s">
        <v>434</v>
      </c>
      <c r="G43" s="208">
        <v>65</v>
      </c>
      <c r="H43" s="184" t="str">
        <f t="shared" si="0"/>
        <v>TBK</v>
      </c>
      <c r="I43" s="298"/>
    </row>
    <row r="44" spans="1:9" ht="16.5" customHeight="1">
      <c r="A44" s="178">
        <v>39</v>
      </c>
      <c r="B44" s="179">
        <v>8</v>
      </c>
      <c r="C44" s="270" t="s">
        <v>79</v>
      </c>
      <c r="D44" s="272" t="s">
        <v>80</v>
      </c>
      <c r="E44" s="235">
        <v>35693</v>
      </c>
      <c r="F44" s="246" t="s">
        <v>434</v>
      </c>
      <c r="G44" s="209">
        <v>79</v>
      </c>
      <c r="H44" s="184" t="str">
        <f t="shared" si="0"/>
        <v>Khá</v>
      </c>
      <c r="I44" s="298"/>
    </row>
    <row r="45" spans="1:9" ht="16.5" customHeight="1">
      <c r="A45" s="178">
        <v>40</v>
      </c>
      <c r="B45" s="179">
        <v>9</v>
      </c>
      <c r="C45" s="270" t="s">
        <v>81</v>
      </c>
      <c r="D45" s="272" t="s">
        <v>82</v>
      </c>
      <c r="E45" s="235">
        <v>35706</v>
      </c>
      <c r="F45" s="246" t="s">
        <v>434</v>
      </c>
      <c r="G45" s="209">
        <v>64</v>
      </c>
      <c r="H45" s="184" t="str">
        <f t="shared" si="0"/>
        <v>TBK</v>
      </c>
      <c r="I45" s="298"/>
    </row>
    <row r="46" spans="1:9" ht="16.5" customHeight="1">
      <c r="A46" s="178">
        <v>41</v>
      </c>
      <c r="B46" s="179">
        <v>10</v>
      </c>
      <c r="C46" s="270" t="s">
        <v>84</v>
      </c>
      <c r="D46" s="272" t="s">
        <v>39</v>
      </c>
      <c r="E46" s="235">
        <v>35684</v>
      </c>
      <c r="F46" s="246" t="s">
        <v>434</v>
      </c>
      <c r="G46" s="209">
        <v>80</v>
      </c>
      <c r="H46" s="184" t="str">
        <f t="shared" si="0"/>
        <v>Tốt</v>
      </c>
      <c r="I46" s="298"/>
    </row>
    <row r="47" spans="1:9" ht="16.5" customHeight="1">
      <c r="A47" s="178">
        <v>42</v>
      </c>
      <c r="B47" s="179">
        <v>11</v>
      </c>
      <c r="C47" s="273" t="s">
        <v>85</v>
      </c>
      <c r="D47" s="274" t="s">
        <v>86</v>
      </c>
      <c r="E47" s="235">
        <v>35625</v>
      </c>
      <c r="F47" s="246" t="s">
        <v>434</v>
      </c>
      <c r="G47" s="209">
        <v>90</v>
      </c>
      <c r="H47" s="184" t="str">
        <f t="shared" si="0"/>
        <v>Xuất sắc</v>
      </c>
      <c r="I47" s="298"/>
    </row>
    <row r="48" spans="1:9" ht="16.5" customHeight="1">
      <c r="A48" s="178">
        <v>43</v>
      </c>
      <c r="B48" s="179">
        <v>12</v>
      </c>
      <c r="C48" s="270" t="s">
        <v>87</v>
      </c>
      <c r="D48" s="272" t="s">
        <v>88</v>
      </c>
      <c r="E48" s="235">
        <v>35514</v>
      </c>
      <c r="F48" s="246" t="s">
        <v>434</v>
      </c>
      <c r="G48" s="209">
        <v>78</v>
      </c>
      <c r="H48" s="184" t="str">
        <f t="shared" si="0"/>
        <v>Khá</v>
      </c>
      <c r="I48" s="298"/>
    </row>
    <row r="49" spans="1:9" ht="16.5" customHeight="1">
      <c r="A49" s="178">
        <v>44</v>
      </c>
      <c r="B49" s="179">
        <v>13</v>
      </c>
      <c r="C49" s="275" t="s">
        <v>91</v>
      </c>
      <c r="D49" s="276" t="s">
        <v>14</v>
      </c>
      <c r="E49" s="235">
        <v>35625</v>
      </c>
      <c r="F49" s="246" t="s">
        <v>434</v>
      </c>
      <c r="G49" s="209">
        <v>80</v>
      </c>
      <c r="H49" s="184" t="str">
        <f t="shared" si="0"/>
        <v>Tốt</v>
      </c>
      <c r="I49" s="298"/>
    </row>
    <row r="50" spans="1:9" ht="16.5" customHeight="1">
      <c r="A50" s="178">
        <v>45</v>
      </c>
      <c r="B50" s="179">
        <v>14</v>
      </c>
      <c r="C50" s="277" t="s">
        <v>47</v>
      </c>
      <c r="D50" s="278" t="s">
        <v>92</v>
      </c>
      <c r="E50" s="235">
        <v>35706</v>
      </c>
      <c r="F50" s="246" t="s">
        <v>434</v>
      </c>
      <c r="G50" s="209">
        <v>78</v>
      </c>
      <c r="H50" s="184" t="str">
        <f t="shared" si="0"/>
        <v>Khá</v>
      </c>
      <c r="I50" s="298"/>
    </row>
    <row r="51" spans="1:9" ht="16.5" customHeight="1">
      <c r="A51" s="178">
        <v>46</v>
      </c>
      <c r="B51" s="179">
        <v>15</v>
      </c>
      <c r="C51" s="277" t="s">
        <v>93</v>
      </c>
      <c r="D51" s="278" t="s">
        <v>94</v>
      </c>
      <c r="E51" s="235">
        <v>35772</v>
      </c>
      <c r="F51" s="246" t="s">
        <v>434</v>
      </c>
      <c r="G51" s="209">
        <v>90</v>
      </c>
      <c r="H51" s="184" t="str">
        <f t="shared" si="0"/>
        <v>Xuất sắc</v>
      </c>
      <c r="I51" s="298"/>
    </row>
    <row r="52" spans="1:9" ht="16.5" customHeight="1">
      <c r="A52" s="178">
        <v>47</v>
      </c>
      <c r="B52" s="207">
        <v>1</v>
      </c>
      <c r="C52" s="279" t="s">
        <v>95</v>
      </c>
      <c r="D52" s="280" t="s">
        <v>96</v>
      </c>
      <c r="E52" s="236" t="s">
        <v>306</v>
      </c>
      <c r="F52" s="245" t="s">
        <v>97</v>
      </c>
      <c r="G52" s="180">
        <v>79</v>
      </c>
      <c r="H52" s="184" t="str">
        <f t="shared" si="0"/>
        <v>Khá</v>
      </c>
      <c r="I52" s="300"/>
    </row>
    <row r="53" spans="1:9" ht="16.5" customHeight="1">
      <c r="A53" s="178">
        <v>48</v>
      </c>
      <c r="B53" s="207">
        <v>2</v>
      </c>
      <c r="C53" s="279" t="s">
        <v>98</v>
      </c>
      <c r="D53" s="280" t="s">
        <v>99</v>
      </c>
      <c r="E53" s="230" t="s">
        <v>307</v>
      </c>
      <c r="F53" s="245" t="s">
        <v>97</v>
      </c>
      <c r="G53" s="180">
        <v>65</v>
      </c>
      <c r="H53" s="184" t="str">
        <f t="shared" si="0"/>
        <v>TBK</v>
      </c>
      <c r="I53" s="300"/>
    </row>
    <row r="54" spans="1:9" ht="16.5" customHeight="1">
      <c r="A54" s="178">
        <v>49</v>
      </c>
      <c r="B54" s="207">
        <v>3</v>
      </c>
      <c r="C54" s="279" t="s">
        <v>4</v>
      </c>
      <c r="D54" s="280" t="s">
        <v>100</v>
      </c>
      <c r="E54" s="236" t="s">
        <v>308</v>
      </c>
      <c r="F54" s="245" t="s">
        <v>97</v>
      </c>
      <c r="G54" s="180">
        <v>79</v>
      </c>
      <c r="H54" s="184" t="str">
        <f t="shared" si="0"/>
        <v>Khá</v>
      </c>
      <c r="I54" s="300"/>
    </row>
    <row r="55" spans="1:9" ht="16.5" customHeight="1">
      <c r="A55" s="178">
        <v>50</v>
      </c>
      <c r="B55" s="207">
        <v>4</v>
      </c>
      <c r="C55" s="279" t="s">
        <v>101</v>
      </c>
      <c r="D55" s="276" t="s">
        <v>25</v>
      </c>
      <c r="E55" s="236" t="s">
        <v>309</v>
      </c>
      <c r="F55" s="245" t="s">
        <v>97</v>
      </c>
      <c r="G55" s="180">
        <v>79</v>
      </c>
      <c r="H55" s="184" t="str">
        <f t="shared" si="0"/>
        <v>Khá</v>
      </c>
      <c r="I55" s="300"/>
    </row>
    <row r="56" spans="1:9" ht="16.5" customHeight="1">
      <c r="A56" s="178">
        <v>51</v>
      </c>
      <c r="B56" s="207">
        <v>5</v>
      </c>
      <c r="C56" s="279" t="s">
        <v>75</v>
      </c>
      <c r="D56" s="280" t="s">
        <v>102</v>
      </c>
      <c r="E56" s="230" t="s">
        <v>310</v>
      </c>
      <c r="F56" s="245" t="s">
        <v>97</v>
      </c>
      <c r="G56" s="180">
        <v>60</v>
      </c>
      <c r="H56" s="184" t="str">
        <f t="shared" si="0"/>
        <v>TBK</v>
      </c>
      <c r="I56" s="300"/>
    </row>
    <row r="57" spans="1:9" ht="16.5" customHeight="1">
      <c r="A57" s="178">
        <v>52</v>
      </c>
      <c r="B57" s="207">
        <v>6</v>
      </c>
      <c r="C57" s="275" t="s">
        <v>103</v>
      </c>
      <c r="D57" s="276" t="s">
        <v>104</v>
      </c>
      <c r="E57" s="236" t="s">
        <v>311</v>
      </c>
      <c r="F57" s="245" t="s">
        <v>97</v>
      </c>
      <c r="G57" s="180">
        <v>58</v>
      </c>
      <c r="H57" s="184" t="str">
        <f t="shared" si="0"/>
        <v>TB</v>
      </c>
      <c r="I57" s="300"/>
    </row>
    <row r="58" spans="1:9" ht="16.5" customHeight="1">
      <c r="A58" s="178">
        <v>53</v>
      </c>
      <c r="B58" s="207">
        <v>7</v>
      </c>
      <c r="C58" s="281" t="s">
        <v>4</v>
      </c>
      <c r="D58" s="282" t="s">
        <v>58</v>
      </c>
      <c r="E58" s="230" t="s">
        <v>313</v>
      </c>
      <c r="F58" s="245" t="s">
        <v>97</v>
      </c>
      <c r="G58" s="180">
        <v>50</v>
      </c>
      <c r="H58" s="184" t="str">
        <f t="shared" si="0"/>
        <v>TB</v>
      </c>
      <c r="I58" s="300"/>
    </row>
    <row r="59" spans="1:9" ht="16.5" customHeight="1">
      <c r="A59" s="178">
        <v>54</v>
      </c>
      <c r="B59" s="207">
        <v>8</v>
      </c>
      <c r="C59" s="279" t="s">
        <v>106</v>
      </c>
      <c r="D59" s="280" t="s">
        <v>107</v>
      </c>
      <c r="E59" s="189" t="s">
        <v>314</v>
      </c>
      <c r="F59" s="245" t="s">
        <v>97</v>
      </c>
      <c r="G59" s="180">
        <v>65</v>
      </c>
      <c r="H59" s="184" t="str">
        <f t="shared" si="0"/>
        <v>TBK</v>
      </c>
      <c r="I59" s="300"/>
    </row>
    <row r="60" spans="1:9" ht="16.5" customHeight="1">
      <c r="A60" s="178">
        <v>55</v>
      </c>
      <c r="B60" s="207">
        <v>9</v>
      </c>
      <c r="C60" s="279" t="s">
        <v>108</v>
      </c>
      <c r="D60" s="280" t="s">
        <v>109</v>
      </c>
      <c r="E60" s="236" t="s">
        <v>315</v>
      </c>
      <c r="F60" s="245" t="s">
        <v>97</v>
      </c>
      <c r="G60" s="180">
        <v>65</v>
      </c>
      <c r="H60" s="184" t="str">
        <f t="shared" si="0"/>
        <v>TBK</v>
      </c>
      <c r="I60" s="300"/>
    </row>
    <row r="61" spans="1:9" ht="16.5" customHeight="1">
      <c r="A61" s="178">
        <v>56</v>
      </c>
      <c r="B61" s="207">
        <v>10</v>
      </c>
      <c r="C61" s="279" t="s">
        <v>110</v>
      </c>
      <c r="D61" s="280" t="s">
        <v>76</v>
      </c>
      <c r="E61" s="236" t="s">
        <v>316</v>
      </c>
      <c r="F61" s="245" t="s">
        <v>97</v>
      </c>
      <c r="G61" s="180">
        <v>55</v>
      </c>
      <c r="H61" s="184" t="str">
        <f t="shared" si="0"/>
        <v>TB</v>
      </c>
      <c r="I61" s="300"/>
    </row>
    <row r="62" spans="1:9" ht="16.5" customHeight="1">
      <c r="A62" s="178">
        <v>57</v>
      </c>
      <c r="B62" s="207">
        <v>11</v>
      </c>
      <c r="C62" s="279" t="s">
        <v>111</v>
      </c>
      <c r="D62" s="276" t="s">
        <v>78</v>
      </c>
      <c r="E62" s="236" t="s">
        <v>317</v>
      </c>
      <c r="F62" s="245" t="s">
        <v>97</v>
      </c>
      <c r="G62" s="180">
        <v>53</v>
      </c>
      <c r="H62" s="184" t="str">
        <f t="shared" si="0"/>
        <v>TB</v>
      </c>
      <c r="I62" s="300"/>
    </row>
    <row r="63" spans="1:9" ht="16.5" customHeight="1">
      <c r="A63" s="178">
        <v>58</v>
      </c>
      <c r="B63" s="207">
        <v>12</v>
      </c>
      <c r="C63" s="279" t="s">
        <v>112</v>
      </c>
      <c r="D63" s="276" t="s">
        <v>78</v>
      </c>
      <c r="E63" s="230" t="s">
        <v>318</v>
      </c>
      <c r="F63" s="245" t="s">
        <v>97</v>
      </c>
      <c r="G63" s="180">
        <v>51</v>
      </c>
      <c r="H63" s="184" t="str">
        <f t="shared" si="0"/>
        <v>TB</v>
      </c>
      <c r="I63" s="300"/>
    </row>
    <row r="64" spans="1:9" s="181" customFormat="1" ht="16.5" customHeight="1">
      <c r="A64" s="178">
        <v>59</v>
      </c>
      <c r="B64" s="207">
        <v>13</v>
      </c>
      <c r="C64" s="279" t="s">
        <v>4</v>
      </c>
      <c r="D64" s="276" t="s">
        <v>113</v>
      </c>
      <c r="E64" s="236" t="s">
        <v>319</v>
      </c>
      <c r="F64" s="245" t="s">
        <v>97</v>
      </c>
      <c r="G64" s="180">
        <v>65</v>
      </c>
      <c r="H64" s="184" t="str">
        <f t="shared" si="0"/>
        <v>TBK</v>
      </c>
      <c r="I64" s="300"/>
    </row>
    <row r="65" spans="1:9" ht="16.5" customHeight="1">
      <c r="A65" s="178">
        <v>60</v>
      </c>
      <c r="B65" s="207">
        <v>14</v>
      </c>
      <c r="C65" s="281" t="s">
        <v>114</v>
      </c>
      <c r="D65" s="283" t="s">
        <v>55</v>
      </c>
      <c r="E65" s="236" t="s">
        <v>321</v>
      </c>
      <c r="F65" s="245" t="s">
        <v>97</v>
      </c>
      <c r="G65" s="180">
        <v>65</v>
      </c>
      <c r="H65" s="184" t="str">
        <f t="shared" si="0"/>
        <v>TBK</v>
      </c>
      <c r="I65" s="300"/>
    </row>
    <row r="66" spans="1:9" ht="16.5" customHeight="1">
      <c r="A66" s="178">
        <v>61</v>
      </c>
      <c r="B66" s="207">
        <v>15</v>
      </c>
      <c r="C66" s="279" t="s">
        <v>4</v>
      </c>
      <c r="D66" s="276" t="s">
        <v>82</v>
      </c>
      <c r="E66" s="189" t="s">
        <v>323</v>
      </c>
      <c r="F66" s="245" t="s">
        <v>97</v>
      </c>
      <c r="G66" s="180">
        <v>67</v>
      </c>
      <c r="H66" s="184" t="str">
        <f t="shared" si="0"/>
        <v>TBK</v>
      </c>
      <c r="I66" s="300"/>
    </row>
    <row r="67" spans="1:9" ht="16.5" customHeight="1">
      <c r="A67" s="178">
        <v>62</v>
      </c>
      <c r="B67" s="207">
        <v>16</v>
      </c>
      <c r="C67" s="279" t="s">
        <v>116</v>
      </c>
      <c r="D67" s="280" t="s">
        <v>117</v>
      </c>
      <c r="E67" s="230" t="s">
        <v>324</v>
      </c>
      <c r="F67" s="245" t="s">
        <v>97</v>
      </c>
      <c r="G67" s="180">
        <v>65</v>
      </c>
      <c r="H67" s="184" t="str">
        <f t="shared" si="0"/>
        <v>TBK</v>
      </c>
      <c r="I67" s="300"/>
    </row>
    <row r="68" spans="1:9" ht="16.5" customHeight="1">
      <c r="A68" s="178">
        <v>63</v>
      </c>
      <c r="B68" s="207">
        <v>17</v>
      </c>
      <c r="C68" s="279" t="s">
        <v>54</v>
      </c>
      <c r="D68" s="280" t="s">
        <v>83</v>
      </c>
      <c r="E68" s="230" t="s">
        <v>325</v>
      </c>
      <c r="F68" s="245" t="s">
        <v>97</v>
      </c>
      <c r="G68" s="180">
        <v>91</v>
      </c>
      <c r="H68" s="184" t="str">
        <f t="shared" si="0"/>
        <v>Xuất sắc</v>
      </c>
      <c r="I68" s="300"/>
    </row>
    <row r="69" spans="1:9" ht="16.5" customHeight="1">
      <c r="A69" s="178">
        <v>64</v>
      </c>
      <c r="B69" s="207">
        <v>18</v>
      </c>
      <c r="C69" s="277" t="s">
        <v>75</v>
      </c>
      <c r="D69" s="278" t="s">
        <v>83</v>
      </c>
      <c r="E69" s="236" t="s">
        <v>326</v>
      </c>
      <c r="F69" s="245" t="s">
        <v>97</v>
      </c>
      <c r="G69" s="180">
        <v>62</v>
      </c>
      <c r="H69" s="184" t="str">
        <f t="shared" si="0"/>
        <v>TBK</v>
      </c>
      <c r="I69" s="300"/>
    </row>
    <row r="70" spans="1:9" ht="16.5" customHeight="1">
      <c r="A70" s="178">
        <v>65</v>
      </c>
      <c r="B70" s="207">
        <v>19</v>
      </c>
      <c r="C70" s="279" t="s">
        <v>118</v>
      </c>
      <c r="D70" s="276" t="s">
        <v>119</v>
      </c>
      <c r="E70" s="236" t="s">
        <v>327</v>
      </c>
      <c r="F70" s="245" t="s">
        <v>97</v>
      </c>
      <c r="G70" s="180">
        <v>70</v>
      </c>
      <c r="H70" s="184" t="str">
        <f aca="true" t="shared" si="1" ref="H70:H133">IF(G70&lt;30,"Kém",IF(G70&lt;=49,"Yếu",IF(G70&lt;=59,"TB",IF(G70&lt;=69,"TBK",IF(G70&lt;=79,"Khá",IF(G70&lt;=89,"Tốt","Xuất sắc"))))))</f>
        <v>Khá</v>
      </c>
      <c r="I70" s="300"/>
    </row>
    <row r="71" spans="1:9" ht="16.5" customHeight="1">
      <c r="A71" s="178">
        <v>66</v>
      </c>
      <c r="B71" s="207">
        <v>20</v>
      </c>
      <c r="C71" s="279" t="s">
        <v>5</v>
      </c>
      <c r="D71" s="276" t="s">
        <v>12</v>
      </c>
      <c r="E71" s="236" t="s">
        <v>328</v>
      </c>
      <c r="F71" s="245" t="s">
        <v>97</v>
      </c>
      <c r="G71" s="180">
        <v>75</v>
      </c>
      <c r="H71" s="184" t="str">
        <f t="shared" si="1"/>
        <v>Khá</v>
      </c>
      <c r="I71" s="300"/>
    </row>
    <row r="72" spans="1:9" ht="16.5" customHeight="1">
      <c r="A72" s="178">
        <v>67</v>
      </c>
      <c r="B72" s="207">
        <v>21</v>
      </c>
      <c r="C72" s="279" t="s">
        <v>75</v>
      </c>
      <c r="D72" s="280" t="s">
        <v>450</v>
      </c>
      <c r="E72" s="236" t="s">
        <v>329</v>
      </c>
      <c r="F72" s="245" t="s">
        <v>97</v>
      </c>
      <c r="G72" s="180">
        <v>65</v>
      </c>
      <c r="H72" s="184" t="str">
        <f t="shared" si="1"/>
        <v>TBK</v>
      </c>
      <c r="I72" s="300"/>
    </row>
    <row r="73" spans="1:9" ht="16.5" customHeight="1">
      <c r="A73" s="178">
        <v>68</v>
      </c>
      <c r="B73" s="207">
        <v>22</v>
      </c>
      <c r="C73" s="279" t="s">
        <v>75</v>
      </c>
      <c r="D73" s="280" t="s">
        <v>450</v>
      </c>
      <c r="E73" s="236" t="s">
        <v>330</v>
      </c>
      <c r="F73" s="245" t="s">
        <v>97</v>
      </c>
      <c r="G73" s="180">
        <v>75</v>
      </c>
      <c r="H73" s="184" t="str">
        <f t="shared" si="1"/>
        <v>Khá</v>
      </c>
      <c r="I73" s="300"/>
    </row>
    <row r="74" spans="1:19" s="169" customFormat="1" ht="16.5" customHeight="1">
      <c r="A74" s="178">
        <v>69</v>
      </c>
      <c r="B74" s="207">
        <v>23</v>
      </c>
      <c r="C74" s="279" t="s">
        <v>122</v>
      </c>
      <c r="D74" s="280" t="s">
        <v>123</v>
      </c>
      <c r="E74" s="230" t="s">
        <v>331</v>
      </c>
      <c r="F74" s="245" t="s">
        <v>97</v>
      </c>
      <c r="G74" s="180">
        <v>91</v>
      </c>
      <c r="H74" s="184" t="str">
        <f t="shared" si="1"/>
        <v>Xuất sắc</v>
      </c>
      <c r="I74" s="300"/>
      <c r="J74" s="194"/>
      <c r="K74" s="194"/>
      <c r="L74" s="194"/>
      <c r="M74" s="194"/>
      <c r="N74" s="194"/>
      <c r="O74" s="194"/>
      <c r="P74" s="194"/>
      <c r="Q74" s="194"/>
      <c r="R74" s="194"/>
      <c r="S74" s="194"/>
    </row>
    <row r="75" spans="1:9" ht="16.5" customHeight="1">
      <c r="A75" s="178">
        <v>70</v>
      </c>
      <c r="B75" s="207">
        <v>24</v>
      </c>
      <c r="C75" s="279" t="s">
        <v>71</v>
      </c>
      <c r="D75" s="280" t="s">
        <v>126</v>
      </c>
      <c r="E75" s="230" t="s">
        <v>333</v>
      </c>
      <c r="F75" s="245" t="s">
        <v>97</v>
      </c>
      <c r="G75" s="180">
        <v>60</v>
      </c>
      <c r="H75" s="184" t="str">
        <f t="shared" si="1"/>
        <v>TBK</v>
      </c>
      <c r="I75" s="300"/>
    </row>
    <row r="76" spans="1:9" ht="16.5" customHeight="1">
      <c r="A76" s="178">
        <v>71</v>
      </c>
      <c r="B76" s="207">
        <v>25</v>
      </c>
      <c r="C76" s="279" t="s">
        <v>75</v>
      </c>
      <c r="D76" s="280" t="s">
        <v>127</v>
      </c>
      <c r="E76" s="236" t="s">
        <v>334</v>
      </c>
      <c r="F76" s="245" t="s">
        <v>97</v>
      </c>
      <c r="G76" s="180">
        <v>70</v>
      </c>
      <c r="H76" s="184" t="str">
        <f t="shared" si="1"/>
        <v>Khá</v>
      </c>
      <c r="I76" s="300"/>
    </row>
    <row r="77" spans="1:9" ht="16.5" customHeight="1">
      <c r="A77" s="178">
        <v>72</v>
      </c>
      <c r="B77" s="207">
        <v>26</v>
      </c>
      <c r="C77" s="279" t="s">
        <v>95</v>
      </c>
      <c r="D77" s="280" t="s">
        <v>128</v>
      </c>
      <c r="E77" s="230" t="s">
        <v>335</v>
      </c>
      <c r="F77" s="245" t="s">
        <v>97</v>
      </c>
      <c r="G77" s="180">
        <v>70</v>
      </c>
      <c r="H77" s="184" t="str">
        <f t="shared" si="1"/>
        <v>Khá</v>
      </c>
      <c r="I77" s="300"/>
    </row>
    <row r="78" spans="1:9" ht="16.5" customHeight="1">
      <c r="A78" s="178">
        <v>73</v>
      </c>
      <c r="B78" s="207">
        <v>27</v>
      </c>
      <c r="C78" s="279" t="s">
        <v>129</v>
      </c>
      <c r="D78" s="280" t="s">
        <v>14</v>
      </c>
      <c r="E78" s="236" t="s">
        <v>336</v>
      </c>
      <c r="F78" s="245" t="s">
        <v>97</v>
      </c>
      <c r="G78" s="180">
        <v>70</v>
      </c>
      <c r="H78" s="184" t="str">
        <f t="shared" si="1"/>
        <v>Khá</v>
      </c>
      <c r="I78" s="300"/>
    </row>
    <row r="79" spans="1:9" ht="16.5" customHeight="1">
      <c r="A79" s="178">
        <v>74</v>
      </c>
      <c r="B79" s="207">
        <v>28</v>
      </c>
      <c r="C79" s="275" t="s">
        <v>130</v>
      </c>
      <c r="D79" s="276" t="s">
        <v>131</v>
      </c>
      <c r="E79" s="236" t="s">
        <v>337</v>
      </c>
      <c r="F79" s="245" t="s">
        <v>97</v>
      </c>
      <c r="G79" s="180">
        <v>72</v>
      </c>
      <c r="H79" s="184" t="str">
        <f t="shared" si="1"/>
        <v>Khá</v>
      </c>
      <c r="I79" s="300"/>
    </row>
    <row r="80" spans="1:9" ht="16.5" customHeight="1">
      <c r="A80" s="178">
        <v>75</v>
      </c>
      <c r="B80" s="207">
        <v>29</v>
      </c>
      <c r="C80" s="279" t="s">
        <v>132</v>
      </c>
      <c r="D80" s="276" t="s">
        <v>133</v>
      </c>
      <c r="E80" s="236" t="s">
        <v>338</v>
      </c>
      <c r="F80" s="245" t="s">
        <v>97</v>
      </c>
      <c r="G80" s="180">
        <v>70</v>
      </c>
      <c r="H80" s="184" t="str">
        <f t="shared" si="1"/>
        <v>Khá</v>
      </c>
      <c r="I80" s="300"/>
    </row>
    <row r="81" spans="1:9" ht="16.5" customHeight="1">
      <c r="A81" s="178">
        <v>76</v>
      </c>
      <c r="B81" s="207">
        <v>30</v>
      </c>
      <c r="C81" s="275" t="s">
        <v>134</v>
      </c>
      <c r="D81" s="276" t="s">
        <v>135</v>
      </c>
      <c r="E81" s="236" t="s">
        <v>339</v>
      </c>
      <c r="F81" s="245" t="s">
        <v>97</v>
      </c>
      <c r="G81" s="180">
        <v>73</v>
      </c>
      <c r="H81" s="184" t="str">
        <f t="shared" si="1"/>
        <v>Khá</v>
      </c>
      <c r="I81" s="300"/>
    </row>
    <row r="82" spans="1:9" ht="16.5" customHeight="1">
      <c r="A82" s="178">
        <v>77</v>
      </c>
      <c r="B82" s="207">
        <v>31</v>
      </c>
      <c r="C82" s="279" t="s">
        <v>4</v>
      </c>
      <c r="D82" s="276" t="s">
        <v>136</v>
      </c>
      <c r="E82" s="236" t="s">
        <v>324</v>
      </c>
      <c r="F82" s="245" t="s">
        <v>97</v>
      </c>
      <c r="G82" s="180">
        <v>70</v>
      </c>
      <c r="H82" s="184" t="str">
        <f t="shared" si="1"/>
        <v>Khá</v>
      </c>
      <c r="I82" s="301"/>
    </row>
    <row r="83" spans="1:9" ht="16.5" customHeight="1">
      <c r="A83" s="178">
        <v>78</v>
      </c>
      <c r="B83" s="207">
        <v>32</v>
      </c>
      <c r="C83" s="281" t="s">
        <v>139</v>
      </c>
      <c r="D83" s="282" t="s">
        <v>140</v>
      </c>
      <c r="E83" s="236" t="s">
        <v>341</v>
      </c>
      <c r="F83" s="245" t="s">
        <v>97</v>
      </c>
      <c r="G83" s="180">
        <v>53</v>
      </c>
      <c r="H83" s="184" t="str">
        <f t="shared" si="1"/>
        <v>TB</v>
      </c>
      <c r="I83" s="300"/>
    </row>
    <row r="84" spans="1:9" ht="16.5" customHeight="1">
      <c r="A84" s="178">
        <v>79</v>
      </c>
      <c r="B84" s="179">
        <v>1</v>
      </c>
      <c r="C84" s="281" t="s">
        <v>141</v>
      </c>
      <c r="D84" s="282" t="s">
        <v>142</v>
      </c>
      <c r="E84" s="230" t="s">
        <v>345</v>
      </c>
      <c r="F84" s="245" t="s">
        <v>143</v>
      </c>
      <c r="G84" s="180">
        <v>51</v>
      </c>
      <c r="H84" s="184" t="str">
        <f t="shared" si="1"/>
        <v>TB</v>
      </c>
      <c r="I84" s="302"/>
    </row>
    <row r="85" spans="1:9" ht="16.5" customHeight="1">
      <c r="A85" s="178">
        <v>80</v>
      </c>
      <c r="B85" s="179">
        <v>2</v>
      </c>
      <c r="C85" s="277" t="s">
        <v>4</v>
      </c>
      <c r="D85" s="278" t="s">
        <v>144</v>
      </c>
      <c r="E85" s="230" t="s">
        <v>346</v>
      </c>
      <c r="F85" s="245" t="s">
        <v>143</v>
      </c>
      <c r="G85" s="212">
        <v>62</v>
      </c>
      <c r="H85" s="184" t="str">
        <f t="shared" si="1"/>
        <v>TBK</v>
      </c>
      <c r="I85" s="302"/>
    </row>
    <row r="86" spans="1:9" ht="16.5" customHeight="1">
      <c r="A86" s="178">
        <v>81</v>
      </c>
      <c r="B86" s="179">
        <v>3</v>
      </c>
      <c r="C86" s="281" t="s">
        <v>145</v>
      </c>
      <c r="D86" s="282" t="s">
        <v>146</v>
      </c>
      <c r="E86" s="230" t="s">
        <v>347</v>
      </c>
      <c r="F86" s="245" t="s">
        <v>143</v>
      </c>
      <c r="G86" s="180">
        <v>63</v>
      </c>
      <c r="H86" s="184" t="str">
        <f t="shared" si="1"/>
        <v>TBK</v>
      </c>
      <c r="I86" s="302"/>
    </row>
    <row r="87" spans="1:9" ht="16.5" customHeight="1">
      <c r="A87" s="178">
        <v>82</v>
      </c>
      <c r="B87" s="179">
        <v>4</v>
      </c>
      <c r="C87" s="277" t="s">
        <v>147</v>
      </c>
      <c r="D87" s="276" t="s">
        <v>148</v>
      </c>
      <c r="E87" s="230" t="s">
        <v>348</v>
      </c>
      <c r="F87" s="245" t="s">
        <v>143</v>
      </c>
      <c r="G87" s="180">
        <v>66</v>
      </c>
      <c r="H87" s="184" t="str">
        <f t="shared" si="1"/>
        <v>TBK</v>
      </c>
      <c r="I87" s="302"/>
    </row>
    <row r="88" spans="1:9" ht="16.5" customHeight="1">
      <c r="A88" s="178">
        <v>83</v>
      </c>
      <c r="B88" s="179">
        <v>5</v>
      </c>
      <c r="C88" s="277" t="s">
        <v>4</v>
      </c>
      <c r="D88" s="278" t="s">
        <v>149</v>
      </c>
      <c r="E88" s="230" t="s">
        <v>349</v>
      </c>
      <c r="F88" s="245" t="s">
        <v>143</v>
      </c>
      <c r="G88" s="180">
        <v>58</v>
      </c>
      <c r="H88" s="184" t="str">
        <f t="shared" si="1"/>
        <v>TB</v>
      </c>
      <c r="I88" s="303"/>
    </row>
    <row r="89" spans="1:9" ht="16.5" customHeight="1">
      <c r="A89" s="178">
        <v>84</v>
      </c>
      <c r="B89" s="179">
        <v>6</v>
      </c>
      <c r="C89" s="277" t="s">
        <v>4</v>
      </c>
      <c r="D89" s="278" t="s">
        <v>100</v>
      </c>
      <c r="E89" s="226" t="s">
        <v>350</v>
      </c>
      <c r="F89" s="245" t="s">
        <v>143</v>
      </c>
      <c r="G89" s="180">
        <v>74</v>
      </c>
      <c r="H89" s="184" t="str">
        <f t="shared" si="1"/>
        <v>Khá</v>
      </c>
      <c r="I89" s="303"/>
    </row>
    <row r="90" spans="1:9" ht="16.5" customHeight="1">
      <c r="A90" s="178">
        <v>85</v>
      </c>
      <c r="B90" s="179">
        <v>7</v>
      </c>
      <c r="C90" s="277" t="s">
        <v>152</v>
      </c>
      <c r="D90" s="284" t="s">
        <v>153</v>
      </c>
      <c r="E90" s="226" t="s">
        <v>352</v>
      </c>
      <c r="F90" s="245" t="s">
        <v>143</v>
      </c>
      <c r="G90" s="180">
        <v>66</v>
      </c>
      <c r="H90" s="184" t="str">
        <f t="shared" si="1"/>
        <v>TBK</v>
      </c>
      <c r="I90" s="302"/>
    </row>
    <row r="91" spans="1:9" ht="16.5" customHeight="1">
      <c r="A91" s="178">
        <v>86</v>
      </c>
      <c r="B91" s="179">
        <v>8</v>
      </c>
      <c r="C91" s="286" t="s">
        <v>155</v>
      </c>
      <c r="D91" s="330" t="s">
        <v>156</v>
      </c>
      <c r="E91" s="237">
        <v>34849</v>
      </c>
      <c r="F91" s="245" t="s">
        <v>143</v>
      </c>
      <c r="G91" s="180">
        <v>51</v>
      </c>
      <c r="H91" s="184" t="str">
        <f t="shared" si="1"/>
        <v>TB</v>
      </c>
      <c r="I91" s="302" t="s">
        <v>452</v>
      </c>
    </row>
    <row r="92" spans="1:9" ht="16.5" customHeight="1">
      <c r="A92" s="178">
        <v>87</v>
      </c>
      <c r="B92" s="179">
        <v>9</v>
      </c>
      <c r="C92" s="277" t="s">
        <v>4</v>
      </c>
      <c r="D92" s="278" t="s">
        <v>53</v>
      </c>
      <c r="E92" s="230" t="s">
        <v>354</v>
      </c>
      <c r="F92" s="245" t="s">
        <v>143</v>
      </c>
      <c r="G92" s="180">
        <v>58</v>
      </c>
      <c r="H92" s="184" t="str">
        <f t="shared" si="1"/>
        <v>TB</v>
      </c>
      <c r="I92" s="302"/>
    </row>
    <row r="93" spans="1:9" ht="16.5" customHeight="1">
      <c r="A93" s="178">
        <v>88</v>
      </c>
      <c r="B93" s="179">
        <v>10</v>
      </c>
      <c r="C93" s="277" t="s">
        <v>157</v>
      </c>
      <c r="D93" s="278" t="s">
        <v>104</v>
      </c>
      <c r="E93" s="230" t="s">
        <v>355</v>
      </c>
      <c r="F93" s="245" t="s">
        <v>143</v>
      </c>
      <c r="G93" s="180">
        <v>71</v>
      </c>
      <c r="H93" s="184" t="str">
        <f t="shared" si="1"/>
        <v>Khá</v>
      </c>
      <c r="I93" s="302"/>
    </row>
    <row r="94" spans="1:9" ht="16.5" customHeight="1">
      <c r="A94" s="178">
        <v>89</v>
      </c>
      <c r="B94" s="179">
        <v>11</v>
      </c>
      <c r="C94" s="277" t="s">
        <v>159</v>
      </c>
      <c r="D94" s="278" t="s">
        <v>58</v>
      </c>
      <c r="E94" s="230" t="s">
        <v>357</v>
      </c>
      <c r="F94" s="245" t="s">
        <v>143</v>
      </c>
      <c r="G94" s="180">
        <v>70</v>
      </c>
      <c r="H94" s="184" t="str">
        <f t="shared" si="1"/>
        <v>Khá</v>
      </c>
      <c r="I94" s="302"/>
    </row>
    <row r="95" spans="1:9" ht="16.5" customHeight="1">
      <c r="A95" s="178">
        <v>90</v>
      </c>
      <c r="B95" s="179">
        <v>12</v>
      </c>
      <c r="C95" s="277" t="s">
        <v>160</v>
      </c>
      <c r="D95" s="278" t="s">
        <v>109</v>
      </c>
      <c r="E95" s="226" t="s">
        <v>358</v>
      </c>
      <c r="F95" s="245" t="s">
        <v>143</v>
      </c>
      <c r="G95" s="180">
        <v>64</v>
      </c>
      <c r="H95" s="184" t="str">
        <f t="shared" si="1"/>
        <v>TBK</v>
      </c>
      <c r="I95" s="302"/>
    </row>
    <row r="96" spans="1:9" ht="16.5" customHeight="1">
      <c r="A96" s="178">
        <v>91</v>
      </c>
      <c r="B96" s="179">
        <v>13</v>
      </c>
      <c r="C96" s="277" t="s">
        <v>159</v>
      </c>
      <c r="D96" s="278" t="s">
        <v>161</v>
      </c>
      <c r="E96" s="230" t="s">
        <v>359</v>
      </c>
      <c r="F96" s="245" t="s">
        <v>143</v>
      </c>
      <c r="G96" s="180">
        <v>71</v>
      </c>
      <c r="H96" s="184" t="str">
        <f t="shared" si="1"/>
        <v>Khá</v>
      </c>
      <c r="I96" s="302"/>
    </row>
    <row r="97" spans="1:9" ht="16.5" customHeight="1">
      <c r="A97" s="178">
        <v>92</v>
      </c>
      <c r="B97" s="179">
        <v>14</v>
      </c>
      <c r="C97" s="277" t="s">
        <v>162</v>
      </c>
      <c r="D97" s="276" t="s">
        <v>1</v>
      </c>
      <c r="E97" s="230" t="s">
        <v>360</v>
      </c>
      <c r="F97" s="245" t="s">
        <v>143</v>
      </c>
      <c r="G97" s="180">
        <v>60</v>
      </c>
      <c r="H97" s="184" t="str">
        <f t="shared" si="1"/>
        <v>TBK</v>
      </c>
      <c r="I97" s="302"/>
    </row>
    <row r="98" spans="1:9" ht="16.5" customHeight="1">
      <c r="A98" s="178">
        <v>93</v>
      </c>
      <c r="B98" s="179">
        <v>15</v>
      </c>
      <c r="C98" s="277" t="s">
        <v>163</v>
      </c>
      <c r="D98" s="276" t="s">
        <v>82</v>
      </c>
      <c r="E98" s="226" t="s">
        <v>361</v>
      </c>
      <c r="F98" s="245" t="s">
        <v>143</v>
      </c>
      <c r="G98" s="180">
        <v>70</v>
      </c>
      <c r="H98" s="184" t="str">
        <f t="shared" si="1"/>
        <v>Khá</v>
      </c>
      <c r="I98" s="302"/>
    </row>
    <row r="99" spans="1:9" ht="16.5" customHeight="1">
      <c r="A99" s="178">
        <v>94</v>
      </c>
      <c r="B99" s="179">
        <v>16</v>
      </c>
      <c r="C99" s="277" t="s">
        <v>166</v>
      </c>
      <c r="D99" s="278" t="s">
        <v>167</v>
      </c>
      <c r="E99" s="226" t="s">
        <v>272</v>
      </c>
      <c r="F99" s="245" t="s">
        <v>143</v>
      </c>
      <c r="G99" s="180">
        <v>51</v>
      </c>
      <c r="H99" s="184" t="str">
        <f t="shared" si="1"/>
        <v>TB</v>
      </c>
      <c r="I99" s="302"/>
    </row>
    <row r="100" spans="1:19" s="177" customFormat="1" ht="16.5" customHeight="1">
      <c r="A100" s="178">
        <v>95</v>
      </c>
      <c r="B100" s="179">
        <v>17</v>
      </c>
      <c r="C100" s="277" t="s">
        <v>4</v>
      </c>
      <c r="D100" s="278" t="s">
        <v>170</v>
      </c>
      <c r="E100" s="226" t="s">
        <v>364</v>
      </c>
      <c r="F100" s="245" t="s">
        <v>143</v>
      </c>
      <c r="G100" s="180">
        <v>59</v>
      </c>
      <c r="H100" s="184" t="str">
        <f t="shared" si="1"/>
        <v>TB</v>
      </c>
      <c r="I100" s="302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</row>
    <row r="101" spans="1:9" ht="16.5" customHeight="1">
      <c r="A101" s="178">
        <v>96</v>
      </c>
      <c r="B101" s="179">
        <v>18</v>
      </c>
      <c r="C101" s="277" t="s">
        <v>4</v>
      </c>
      <c r="D101" s="276" t="s">
        <v>171</v>
      </c>
      <c r="E101" s="230" t="s">
        <v>365</v>
      </c>
      <c r="F101" s="245" t="s">
        <v>143</v>
      </c>
      <c r="G101" s="180">
        <v>60</v>
      </c>
      <c r="H101" s="184" t="str">
        <f t="shared" si="1"/>
        <v>TBK</v>
      </c>
      <c r="I101" s="302"/>
    </row>
    <row r="102" spans="1:9" ht="16.5" customHeight="1">
      <c r="A102" s="178">
        <v>97</v>
      </c>
      <c r="B102" s="179">
        <v>19</v>
      </c>
      <c r="C102" s="277" t="s">
        <v>93</v>
      </c>
      <c r="D102" s="280" t="s">
        <v>48</v>
      </c>
      <c r="E102" s="230" t="s">
        <v>366</v>
      </c>
      <c r="F102" s="245" t="s">
        <v>143</v>
      </c>
      <c r="G102" s="180">
        <v>57</v>
      </c>
      <c r="H102" s="184" t="str">
        <f t="shared" si="1"/>
        <v>TB</v>
      </c>
      <c r="I102" s="302"/>
    </row>
    <row r="103" spans="1:9" ht="16.5" customHeight="1">
      <c r="A103" s="178">
        <v>98</v>
      </c>
      <c r="B103" s="179">
        <v>20</v>
      </c>
      <c r="C103" s="286" t="s">
        <v>175</v>
      </c>
      <c r="D103" s="282" t="s">
        <v>176</v>
      </c>
      <c r="E103" s="237">
        <v>35209</v>
      </c>
      <c r="F103" s="245" t="s">
        <v>143</v>
      </c>
      <c r="G103" s="180">
        <v>62</v>
      </c>
      <c r="H103" s="184" t="str">
        <f t="shared" si="1"/>
        <v>TBK</v>
      </c>
      <c r="I103" s="302"/>
    </row>
    <row r="104" spans="1:9" ht="16.5" customHeight="1">
      <c r="A104" s="178">
        <v>99</v>
      </c>
      <c r="B104" s="179">
        <v>21</v>
      </c>
      <c r="C104" s="277" t="s">
        <v>178</v>
      </c>
      <c r="D104" s="276" t="s">
        <v>56</v>
      </c>
      <c r="E104" s="226" t="s">
        <v>370</v>
      </c>
      <c r="F104" s="245" t="s">
        <v>143</v>
      </c>
      <c r="G104" s="180">
        <v>74</v>
      </c>
      <c r="H104" s="184" t="str">
        <f t="shared" si="1"/>
        <v>Khá</v>
      </c>
      <c r="I104" s="302"/>
    </row>
    <row r="105" spans="1:19" s="177" customFormat="1" ht="16.5" customHeight="1">
      <c r="A105" s="367">
        <v>100</v>
      </c>
      <c r="B105" s="368">
        <v>22</v>
      </c>
      <c r="C105" s="287" t="s">
        <v>179</v>
      </c>
      <c r="D105" s="288" t="s">
        <v>14</v>
      </c>
      <c r="E105" s="238" t="s">
        <v>371</v>
      </c>
      <c r="F105" s="247" t="s">
        <v>143</v>
      </c>
      <c r="G105" s="285">
        <v>60</v>
      </c>
      <c r="H105" s="190" t="str">
        <f t="shared" si="1"/>
        <v>TBK</v>
      </c>
      <c r="I105" s="210" t="s">
        <v>451</v>
      </c>
      <c r="J105" s="191" t="s">
        <v>461</v>
      </c>
      <c r="K105" s="191"/>
      <c r="L105" s="191"/>
      <c r="M105" s="191"/>
      <c r="N105" s="191"/>
      <c r="O105" s="191"/>
      <c r="P105" s="191"/>
      <c r="Q105" s="191"/>
      <c r="R105" s="191"/>
      <c r="S105" s="191"/>
    </row>
    <row r="106" spans="1:9" ht="16.5" customHeight="1">
      <c r="A106" s="178">
        <v>101</v>
      </c>
      <c r="B106" s="179">
        <v>23</v>
      </c>
      <c r="C106" s="277" t="s">
        <v>184</v>
      </c>
      <c r="D106" s="278" t="s">
        <v>100</v>
      </c>
      <c r="E106" s="230" t="s">
        <v>373</v>
      </c>
      <c r="F106" s="245" t="s">
        <v>143</v>
      </c>
      <c r="G106" s="180">
        <v>52</v>
      </c>
      <c r="H106" s="184" t="str">
        <f t="shared" si="1"/>
        <v>TB</v>
      </c>
      <c r="I106" s="300"/>
    </row>
    <row r="107" spans="1:9" ht="16.5" customHeight="1">
      <c r="A107" s="178">
        <v>102</v>
      </c>
      <c r="B107" s="179">
        <v>1</v>
      </c>
      <c r="C107" s="289" t="s">
        <v>185</v>
      </c>
      <c r="D107" s="266" t="s">
        <v>0</v>
      </c>
      <c r="E107" s="226" t="s">
        <v>374</v>
      </c>
      <c r="F107" s="245" t="s">
        <v>203</v>
      </c>
      <c r="G107" s="180">
        <v>55</v>
      </c>
      <c r="H107" s="184" t="str">
        <f t="shared" si="1"/>
        <v>TB</v>
      </c>
      <c r="I107" s="298"/>
    </row>
    <row r="108" spans="1:9" ht="16.5" customHeight="1">
      <c r="A108" s="178">
        <v>103</v>
      </c>
      <c r="B108" s="179">
        <v>2</v>
      </c>
      <c r="C108" s="290" t="s">
        <v>54</v>
      </c>
      <c r="D108" s="267" t="s">
        <v>0</v>
      </c>
      <c r="E108" s="226" t="s">
        <v>375</v>
      </c>
      <c r="F108" s="245" t="s">
        <v>203</v>
      </c>
      <c r="G108" s="212">
        <v>76</v>
      </c>
      <c r="H108" s="184" t="str">
        <f t="shared" si="1"/>
        <v>Khá</v>
      </c>
      <c r="I108" s="298"/>
    </row>
    <row r="109" spans="1:9" ht="16.5" customHeight="1">
      <c r="A109" s="178">
        <v>104</v>
      </c>
      <c r="B109" s="179">
        <v>3</v>
      </c>
      <c r="C109" s="290" t="s">
        <v>186</v>
      </c>
      <c r="D109" s="267" t="s">
        <v>0</v>
      </c>
      <c r="E109" s="226" t="s">
        <v>376</v>
      </c>
      <c r="F109" s="245" t="s">
        <v>203</v>
      </c>
      <c r="G109" s="180">
        <v>75</v>
      </c>
      <c r="H109" s="184" t="str">
        <f t="shared" si="1"/>
        <v>Khá</v>
      </c>
      <c r="I109" s="298"/>
    </row>
    <row r="110" spans="1:9" ht="16.5" customHeight="1">
      <c r="A110" s="178">
        <v>105</v>
      </c>
      <c r="B110" s="179">
        <v>4</v>
      </c>
      <c r="C110" s="290" t="s">
        <v>188</v>
      </c>
      <c r="D110" s="267" t="s">
        <v>189</v>
      </c>
      <c r="E110" s="230" t="s">
        <v>379</v>
      </c>
      <c r="F110" s="245" t="s">
        <v>203</v>
      </c>
      <c r="G110" s="180">
        <v>71</v>
      </c>
      <c r="H110" s="184" t="str">
        <f t="shared" si="1"/>
        <v>Khá</v>
      </c>
      <c r="I110" s="298"/>
    </row>
    <row r="111" spans="1:9" ht="16.5" customHeight="1">
      <c r="A111" s="178">
        <v>106</v>
      </c>
      <c r="B111" s="179">
        <v>5</v>
      </c>
      <c r="C111" s="290" t="s">
        <v>118</v>
      </c>
      <c r="D111" s="267" t="s">
        <v>190</v>
      </c>
      <c r="E111" s="230" t="s">
        <v>380</v>
      </c>
      <c r="F111" s="245" t="s">
        <v>203</v>
      </c>
      <c r="G111" s="180">
        <v>73</v>
      </c>
      <c r="H111" s="184" t="str">
        <f t="shared" si="1"/>
        <v>Khá</v>
      </c>
      <c r="I111" s="298"/>
    </row>
    <row r="112" spans="1:9" ht="16.5" customHeight="1">
      <c r="A112" s="178">
        <v>107</v>
      </c>
      <c r="B112" s="179">
        <v>6</v>
      </c>
      <c r="C112" s="290" t="s">
        <v>4</v>
      </c>
      <c r="D112" s="267" t="s">
        <v>76</v>
      </c>
      <c r="E112" s="230" t="s">
        <v>381</v>
      </c>
      <c r="F112" s="245" t="s">
        <v>203</v>
      </c>
      <c r="G112" s="180">
        <v>81</v>
      </c>
      <c r="H112" s="184" t="str">
        <f t="shared" si="1"/>
        <v>Tốt</v>
      </c>
      <c r="I112" s="298"/>
    </row>
    <row r="113" spans="1:9" ht="16.5" customHeight="1">
      <c r="A113" s="178">
        <v>108</v>
      </c>
      <c r="B113" s="179">
        <v>7</v>
      </c>
      <c r="C113" s="290" t="s">
        <v>191</v>
      </c>
      <c r="D113" s="267" t="s">
        <v>39</v>
      </c>
      <c r="E113" s="230" t="s">
        <v>382</v>
      </c>
      <c r="F113" s="245" t="s">
        <v>203</v>
      </c>
      <c r="G113" s="180">
        <v>80</v>
      </c>
      <c r="H113" s="184" t="str">
        <f t="shared" si="1"/>
        <v>Tốt</v>
      </c>
      <c r="I113" s="298"/>
    </row>
    <row r="114" spans="1:9" s="181" customFormat="1" ht="16.5" customHeight="1">
      <c r="A114" s="178">
        <v>109</v>
      </c>
      <c r="B114" s="179">
        <v>8</v>
      </c>
      <c r="C114" s="290" t="s">
        <v>134</v>
      </c>
      <c r="D114" s="267" t="s">
        <v>192</v>
      </c>
      <c r="E114" s="230" t="s">
        <v>383</v>
      </c>
      <c r="F114" s="245" t="s">
        <v>203</v>
      </c>
      <c r="G114" s="180">
        <v>67</v>
      </c>
      <c r="H114" s="184" t="str">
        <f t="shared" si="1"/>
        <v>TBK</v>
      </c>
      <c r="I114" s="298"/>
    </row>
    <row r="115" spans="1:9" ht="16.5" customHeight="1">
      <c r="A115" s="178">
        <v>110</v>
      </c>
      <c r="B115" s="179">
        <v>9</v>
      </c>
      <c r="C115" s="290" t="s">
        <v>193</v>
      </c>
      <c r="D115" s="267" t="s">
        <v>194</v>
      </c>
      <c r="E115" s="230" t="s">
        <v>384</v>
      </c>
      <c r="F115" s="245" t="s">
        <v>203</v>
      </c>
      <c r="G115" s="180">
        <v>73</v>
      </c>
      <c r="H115" s="184" t="str">
        <f t="shared" si="1"/>
        <v>Khá</v>
      </c>
      <c r="I115" s="298"/>
    </row>
    <row r="116" spans="1:9" ht="16.5" customHeight="1">
      <c r="A116" s="178">
        <v>111</v>
      </c>
      <c r="B116" s="179">
        <v>10</v>
      </c>
      <c r="C116" s="290" t="s">
        <v>197</v>
      </c>
      <c r="D116" s="267" t="s">
        <v>198</v>
      </c>
      <c r="E116" s="230" t="s">
        <v>386</v>
      </c>
      <c r="F116" s="245" t="s">
        <v>203</v>
      </c>
      <c r="G116" s="180">
        <v>57</v>
      </c>
      <c r="H116" s="184" t="str">
        <f t="shared" si="1"/>
        <v>TB</v>
      </c>
      <c r="I116" s="298"/>
    </row>
    <row r="117" spans="1:9" ht="16.5" customHeight="1">
      <c r="A117" s="178">
        <v>112</v>
      </c>
      <c r="B117" s="179">
        <v>11</v>
      </c>
      <c r="C117" s="290" t="s">
        <v>199</v>
      </c>
      <c r="D117" s="267" t="s">
        <v>200</v>
      </c>
      <c r="E117" s="230" t="s">
        <v>387</v>
      </c>
      <c r="F117" s="245" t="s">
        <v>203</v>
      </c>
      <c r="G117" s="180">
        <v>70</v>
      </c>
      <c r="H117" s="184" t="str">
        <f t="shared" si="1"/>
        <v>Khá</v>
      </c>
      <c r="I117" s="298"/>
    </row>
    <row r="118" spans="1:9" ht="16.5" customHeight="1">
      <c r="A118" s="178">
        <v>113</v>
      </c>
      <c r="B118" s="179">
        <v>12</v>
      </c>
      <c r="C118" s="290" t="s">
        <v>180</v>
      </c>
      <c r="D118" s="267" t="s">
        <v>181</v>
      </c>
      <c r="E118" s="239">
        <v>34650</v>
      </c>
      <c r="F118" s="245" t="s">
        <v>203</v>
      </c>
      <c r="G118" s="180">
        <v>80</v>
      </c>
      <c r="H118" s="184" t="str">
        <f t="shared" si="1"/>
        <v>Tốt</v>
      </c>
      <c r="I118" s="298"/>
    </row>
    <row r="119" spans="1:9" ht="16.5" customHeight="1">
      <c r="A119" s="178">
        <v>114</v>
      </c>
      <c r="B119" s="179">
        <v>13</v>
      </c>
      <c r="C119" s="290" t="s">
        <v>4</v>
      </c>
      <c r="D119" s="267" t="s">
        <v>131</v>
      </c>
      <c r="E119" s="230" t="s">
        <v>389</v>
      </c>
      <c r="F119" s="245" t="s">
        <v>203</v>
      </c>
      <c r="G119" s="180">
        <v>70</v>
      </c>
      <c r="H119" s="184" t="str">
        <f t="shared" si="1"/>
        <v>Khá</v>
      </c>
      <c r="I119" s="298"/>
    </row>
    <row r="120" spans="1:9" ht="16.5" customHeight="1">
      <c r="A120" s="178">
        <v>115</v>
      </c>
      <c r="B120" s="179">
        <v>14</v>
      </c>
      <c r="C120" s="290" t="s">
        <v>202</v>
      </c>
      <c r="D120" s="267" t="s">
        <v>94</v>
      </c>
      <c r="E120" s="230" t="s">
        <v>390</v>
      </c>
      <c r="F120" s="245" t="s">
        <v>203</v>
      </c>
      <c r="G120" s="180">
        <v>50</v>
      </c>
      <c r="H120" s="184" t="str">
        <f t="shared" si="1"/>
        <v>TB</v>
      </c>
      <c r="I120" s="298"/>
    </row>
    <row r="121" spans="1:9" ht="16.5" customHeight="1">
      <c r="A121" s="178">
        <v>116</v>
      </c>
      <c r="B121" s="179">
        <v>1</v>
      </c>
      <c r="C121" s="290" t="s">
        <v>204</v>
      </c>
      <c r="D121" s="267" t="s">
        <v>205</v>
      </c>
      <c r="E121" s="226" t="s">
        <v>391</v>
      </c>
      <c r="F121" s="245" t="s">
        <v>220</v>
      </c>
      <c r="G121" s="207">
        <v>70</v>
      </c>
      <c r="H121" s="184" t="str">
        <f t="shared" si="1"/>
        <v>Khá</v>
      </c>
      <c r="I121" s="304"/>
    </row>
    <row r="122" spans="1:9" ht="16.5" customHeight="1">
      <c r="A122" s="178">
        <v>117</v>
      </c>
      <c r="B122" s="179">
        <v>2</v>
      </c>
      <c r="C122" s="290" t="s">
        <v>7</v>
      </c>
      <c r="D122" s="267" t="s">
        <v>100</v>
      </c>
      <c r="E122" s="226" t="s">
        <v>392</v>
      </c>
      <c r="F122" s="245" t="s">
        <v>220</v>
      </c>
      <c r="G122" s="207">
        <v>68</v>
      </c>
      <c r="H122" s="184" t="str">
        <f t="shared" si="1"/>
        <v>TBK</v>
      </c>
      <c r="I122" s="304"/>
    </row>
    <row r="123" spans="1:10" s="191" customFormat="1" ht="16.5" customHeight="1">
      <c r="A123" s="367">
        <v>118</v>
      </c>
      <c r="B123" s="368">
        <v>3</v>
      </c>
      <c r="C123" s="291" t="s">
        <v>191</v>
      </c>
      <c r="D123" s="292" t="s">
        <v>153</v>
      </c>
      <c r="E123" s="240" t="s">
        <v>393</v>
      </c>
      <c r="F123" s="247" t="s">
        <v>220</v>
      </c>
      <c r="G123" s="293"/>
      <c r="H123" s="190" t="s">
        <v>457</v>
      </c>
      <c r="I123" s="213"/>
      <c r="J123" s="191" t="s">
        <v>462</v>
      </c>
    </row>
    <row r="124" spans="1:9" s="181" customFormat="1" ht="16.5" customHeight="1">
      <c r="A124" s="178">
        <v>119</v>
      </c>
      <c r="B124" s="179">
        <v>4</v>
      </c>
      <c r="C124" s="290" t="s">
        <v>206</v>
      </c>
      <c r="D124" s="267" t="s">
        <v>190</v>
      </c>
      <c r="E124" s="226" t="s">
        <v>394</v>
      </c>
      <c r="F124" s="245" t="s">
        <v>220</v>
      </c>
      <c r="G124" s="207">
        <v>70</v>
      </c>
      <c r="H124" s="184" t="str">
        <f t="shared" si="1"/>
        <v>Khá</v>
      </c>
      <c r="I124" s="304"/>
    </row>
    <row r="125" spans="1:9" ht="16.5" customHeight="1">
      <c r="A125" s="178">
        <v>120</v>
      </c>
      <c r="B125" s="179">
        <v>5</v>
      </c>
      <c r="C125" s="290" t="s">
        <v>4</v>
      </c>
      <c r="D125" s="267" t="s">
        <v>207</v>
      </c>
      <c r="E125" s="226" t="s">
        <v>314</v>
      </c>
      <c r="F125" s="245" t="s">
        <v>220</v>
      </c>
      <c r="G125" s="207">
        <v>50</v>
      </c>
      <c r="H125" s="184" t="str">
        <f t="shared" si="1"/>
        <v>TB</v>
      </c>
      <c r="I125" s="304" t="s">
        <v>453</v>
      </c>
    </row>
    <row r="126" spans="1:9" ht="16.5" customHeight="1">
      <c r="A126" s="178">
        <v>121</v>
      </c>
      <c r="B126" s="179">
        <v>6</v>
      </c>
      <c r="C126" s="290" t="s">
        <v>110</v>
      </c>
      <c r="D126" s="267" t="s">
        <v>104</v>
      </c>
      <c r="E126" s="226" t="s">
        <v>395</v>
      </c>
      <c r="F126" s="245" t="s">
        <v>220</v>
      </c>
      <c r="G126" s="207">
        <v>72</v>
      </c>
      <c r="H126" s="184" t="str">
        <f t="shared" si="1"/>
        <v>Khá</v>
      </c>
      <c r="I126" s="304"/>
    </row>
    <row r="127" spans="1:9" ht="16.5" customHeight="1">
      <c r="A127" s="178">
        <v>122</v>
      </c>
      <c r="B127" s="179">
        <v>7</v>
      </c>
      <c r="C127" s="290" t="s">
        <v>72</v>
      </c>
      <c r="D127" s="267" t="s">
        <v>78</v>
      </c>
      <c r="E127" s="226" t="s">
        <v>268</v>
      </c>
      <c r="F127" s="245" t="s">
        <v>220</v>
      </c>
      <c r="G127" s="207">
        <v>72</v>
      </c>
      <c r="H127" s="184" t="str">
        <f t="shared" si="1"/>
        <v>Khá</v>
      </c>
      <c r="I127" s="304"/>
    </row>
    <row r="128" spans="1:9" s="181" customFormat="1" ht="16.5" customHeight="1">
      <c r="A128" s="178">
        <v>123</v>
      </c>
      <c r="B128" s="179">
        <v>8</v>
      </c>
      <c r="C128" s="290" t="s">
        <v>98</v>
      </c>
      <c r="D128" s="267" t="s">
        <v>209</v>
      </c>
      <c r="E128" s="226" t="s">
        <v>397</v>
      </c>
      <c r="F128" s="245" t="s">
        <v>220</v>
      </c>
      <c r="G128" s="207">
        <v>75</v>
      </c>
      <c r="H128" s="184" t="str">
        <f t="shared" si="1"/>
        <v>Khá</v>
      </c>
      <c r="I128" s="304"/>
    </row>
    <row r="129" spans="1:9" ht="16.5" customHeight="1">
      <c r="A129" s="178">
        <v>124</v>
      </c>
      <c r="B129" s="179">
        <v>9</v>
      </c>
      <c r="C129" s="290" t="s">
        <v>4</v>
      </c>
      <c r="D129" s="267" t="s">
        <v>83</v>
      </c>
      <c r="E129" s="226" t="s">
        <v>398</v>
      </c>
      <c r="F129" s="245" t="s">
        <v>220</v>
      </c>
      <c r="G129" s="207">
        <v>75</v>
      </c>
      <c r="H129" s="184" t="str">
        <f t="shared" si="1"/>
        <v>Khá</v>
      </c>
      <c r="I129" s="304"/>
    </row>
    <row r="130" spans="1:9" ht="16.5" customHeight="1">
      <c r="A130" s="178">
        <v>125</v>
      </c>
      <c r="B130" s="179">
        <v>10</v>
      </c>
      <c r="C130" s="290" t="s">
        <v>3</v>
      </c>
      <c r="D130" s="267" t="s">
        <v>210</v>
      </c>
      <c r="E130" s="226" t="s">
        <v>399</v>
      </c>
      <c r="F130" s="245" t="s">
        <v>220</v>
      </c>
      <c r="G130" s="207">
        <v>85</v>
      </c>
      <c r="H130" s="184" t="str">
        <f t="shared" si="1"/>
        <v>Tốt</v>
      </c>
      <c r="I130" s="304"/>
    </row>
    <row r="131" spans="1:9" ht="16.5" customHeight="1">
      <c r="A131" s="178">
        <v>126</v>
      </c>
      <c r="B131" s="179">
        <v>11</v>
      </c>
      <c r="C131" s="290" t="s">
        <v>211</v>
      </c>
      <c r="D131" s="267" t="s">
        <v>212</v>
      </c>
      <c r="E131" s="226" t="s">
        <v>400</v>
      </c>
      <c r="F131" s="245" t="s">
        <v>220</v>
      </c>
      <c r="G131" s="207">
        <v>75</v>
      </c>
      <c r="H131" s="184" t="str">
        <f t="shared" si="1"/>
        <v>Khá</v>
      </c>
      <c r="I131" s="304"/>
    </row>
    <row r="132" spans="1:9" ht="16.5" customHeight="1">
      <c r="A132" s="178">
        <v>127</v>
      </c>
      <c r="B132" s="179">
        <v>12</v>
      </c>
      <c r="C132" s="290" t="s">
        <v>61</v>
      </c>
      <c r="D132" s="267" t="s">
        <v>213</v>
      </c>
      <c r="E132" s="226" t="s">
        <v>401</v>
      </c>
      <c r="F132" s="245" t="s">
        <v>220</v>
      </c>
      <c r="G132" s="207">
        <v>77</v>
      </c>
      <c r="H132" s="184" t="str">
        <f t="shared" si="1"/>
        <v>Khá</v>
      </c>
      <c r="I132" s="304"/>
    </row>
    <row r="133" spans="1:19" s="177" customFormat="1" ht="16.5" customHeight="1">
      <c r="A133" s="178">
        <v>128</v>
      </c>
      <c r="B133" s="179">
        <v>13</v>
      </c>
      <c r="C133" s="290" t="s">
        <v>4</v>
      </c>
      <c r="D133" s="267" t="s">
        <v>214</v>
      </c>
      <c r="E133" s="226" t="s">
        <v>402</v>
      </c>
      <c r="F133" s="245" t="s">
        <v>220</v>
      </c>
      <c r="G133" s="207">
        <v>81</v>
      </c>
      <c r="H133" s="184" t="str">
        <f t="shared" si="1"/>
        <v>Tốt</v>
      </c>
      <c r="I133" s="304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</row>
    <row r="134" spans="1:9" ht="16.5" customHeight="1">
      <c r="A134" s="178">
        <v>129</v>
      </c>
      <c r="B134" s="179">
        <v>14</v>
      </c>
      <c r="C134" s="290" t="s">
        <v>4</v>
      </c>
      <c r="D134" s="267" t="s">
        <v>50</v>
      </c>
      <c r="E134" s="226" t="s">
        <v>354</v>
      </c>
      <c r="F134" s="245" t="s">
        <v>220</v>
      </c>
      <c r="G134" s="207">
        <v>75</v>
      </c>
      <c r="H134" s="184" t="str">
        <f aca="true" t="shared" si="2" ref="H134:H163">IF(G134&lt;30,"Kém",IF(G134&lt;=49,"Yếu",IF(G134&lt;=59,"TB",IF(G134&lt;=69,"TBK",IF(G134&lt;=79,"Khá",IF(G134&lt;=89,"Tốt","Xuất sắc"))))))</f>
        <v>Khá</v>
      </c>
      <c r="I134" s="304"/>
    </row>
    <row r="135" spans="1:9" ht="16.5" customHeight="1">
      <c r="A135" s="178">
        <v>130</v>
      </c>
      <c r="B135" s="179">
        <v>15</v>
      </c>
      <c r="C135" s="290" t="s">
        <v>47</v>
      </c>
      <c r="D135" s="267" t="s">
        <v>216</v>
      </c>
      <c r="E135" s="226" t="s">
        <v>404</v>
      </c>
      <c r="F135" s="245" t="s">
        <v>220</v>
      </c>
      <c r="G135" s="207">
        <v>70</v>
      </c>
      <c r="H135" s="184" t="str">
        <f t="shared" si="2"/>
        <v>Khá</v>
      </c>
      <c r="I135" s="304"/>
    </row>
    <row r="136" spans="1:9" ht="16.5" customHeight="1">
      <c r="A136" s="178">
        <v>131</v>
      </c>
      <c r="B136" s="179">
        <v>16</v>
      </c>
      <c r="C136" s="290" t="s">
        <v>4</v>
      </c>
      <c r="D136" s="267" t="s">
        <v>217</v>
      </c>
      <c r="E136" s="226" t="s">
        <v>405</v>
      </c>
      <c r="F136" s="245" t="s">
        <v>220</v>
      </c>
      <c r="G136" s="207">
        <v>70</v>
      </c>
      <c r="H136" s="184" t="str">
        <f t="shared" si="2"/>
        <v>Khá</v>
      </c>
      <c r="I136" s="304"/>
    </row>
    <row r="137" spans="1:9" ht="16.5" customHeight="1">
      <c r="A137" s="178">
        <v>132</v>
      </c>
      <c r="B137" s="179">
        <v>17</v>
      </c>
      <c r="C137" s="290" t="s">
        <v>219</v>
      </c>
      <c r="D137" s="267" t="s">
        <v>131</v>
      </c>
      <c r="E137" s="226" t="s">
        <v>407</v>
      </c>
      <c r="F137" s="245" t="s">
        <v>220</v>
      </c>
      <c r="G137" s="207">
        <v>76</v>
      </c>
      <c r="H137" s="184" t="str">
        <f t="shared" si="2"/>
        <v>Khá</v>
      </c>
      <c r="I137" s="304"/>
    </row>
    <row r="138" spans="1:9" ht="16.5" customHeight="1">
      <c r="A138" s="178">
        <v>133</v>
      </c>
      <c r="B138" s="179">
        <v>1</v>
      </c>
      <c r="C138" s="289" t="s">
        <v>54</v>
      </c>
      <c r="D138" s="266" t="s">
        <v>0</v>
      </c>
      <c r="E138" s="226" t="s">
        <v>354</v>
      </c>
      <c r="F138" s="245" t="s">
        <v>249</v>
      </c>
      <c r="G138" s="207">
        <v>60</v>
      </c>
      <c r="H138" s="184" t="str">
        <f t="shared" si="2"/>
        <v>TBK</v>
      </c>
      <c r="I138" s="304"/>
    </row>
    <row r="139" spans="1:9" ht="16.5" customHeight="1">
      <c r="A139" s="178">
        <v>134</v>
      </c>
      <c r="B139" s="179">
        <v>2</v>
      </c>
      <c r="C139" s="290" t="s">
        <v>222</v>
      </c>
      <c r="D139" s="267" t="s">
        <v>223</v>
      </c>
      <c r="E139" s="226" t="s">
        <v>409</v>
      </c>
      <c r="F139" s="245" t="s">
        <v>249</v>
      </c>
      <c r="G139" s="207">
        <v>65</v>
      </c>
      <c r="H139" s="184" t="str">
        <f t="shared" si="2"/>
        <v>TBK</v>
      </c>
      <c r="I139" s="304"/>
    </row>
    <row r="140" spans="1:9" ht="16.5" customHeight="1">
      <c r="A140" s="178">
        <v>135</v>
      </c>
      <c r="B140" s="179">
        <v>3</v>
      </c>
      <c r="C140" s="290" t="s">
        <v>224</v>
      </c>
      <c r="D140" s="267" t="s">
        <v>225</v>
      </c>
      <c r="E140" s="226" t="s">
        <v>410</v>
      </c>
      <c r="F140" s="245" t="s">
        <v>249</v>
      </c>
      <c r="G140" s="207">
        <v>78</v>
      </c>
      <c r="H140" s="184" t="str">
        <f t="shared" si="2"/>
        <v>Khá</v>
      </c>
      <c r="I140" s="304"/>
    </row>
    <row r="141" spans="1:9" ht="16.5" customHeight="1">
      <c r="A141" s="178">
        <v>136</v>
      </c>
      <c r="B141" s="179">
        <v>4</v>
      </c>
      <c r="C141" s="290" t="s">
        <v>226</v>
      </c>
      <c r="D141" s="267" t="s">
        <v>62</v>
      </c>
      <c r="E141" s="226" t="s">
        <v>411</v>
      </c>
      <c r="F141" s="245" t="s">
        <v>249</v>
      </c>
      <c r="G141" s="207">
        <v>66</v>
      </c>
      <c r="H141" s="184" t="str">
        <f t="shared" si="2"/>
        <v>TBK</v>
      </c>
      <c r="I141" s="304"/>
    </row>
    <row r="142" spans="1:9" ht="16.5" customHeight="1">
      <c r="A142" s="178">
        <v>137</v>
      </c>
      <c r="B142" s="179">
        <v>5</v>
      </c>
      <c r="C142" s="290" t="s">
        <v>98</v>
      </c>
      <c r="D142" s="267" t="s">
        <v>53</v>
      </c>
      <c r="E142" s="226" t="s">
        <v>411</v>
      </c>
      <c r="F142" s="245" t="s">
        <v>249</v>
      </c>
      <c r="G142" s="207">
        <v>68</v>
      </c>
      <c r="H142" s="184" t="str">
        <f t="shared" si="2"/>
        <v>TBK</v>
      </c>
      <c r="I142" s="304"/>
    </row>
    <row r="143" spans="1:9" ht="16.5" customHeight="1">
      <c r="A143" s="178">
        <v>138</v>
      </c>
      <c r="B143" s="179">
        <v>6</v>
      </c>
      <c r="C143" s="290" t="s">
        <v>227</v>
      </c>
      <c r="D143" s="267" t="s">
        <v>228</v>
      </c>
      <c r="E143" s="226" t="s">
        <v>412</v>
      </c>
      <c r="F143" s="245" t="s">
        <v>249</v>
      </c>
      <c r="G143" s="207">
        <v>84</v>
      </c>
      <c r="H143" s="184" t="str">
        <f t="shared" si="2"/>
        <v>Tốt</v>
      </c>
      <c r="I143" s="304"/>
    </row>
    <row r="144" spans="1:9" ht="16.5" customHeight="1">
      <c r="A144" s="178">
        <v>139</v>
      </c>
      <c r="B144" s="179">
        <v>7</v>
      </c>
      <c r="C144" s="290" t="s">
        <v>229</v>
      </c>
      <c r="D144" s="267" t="s">
        <v>102</v>
      </c>
      <c r="E144" s="226" t="s">
        <v>413</v>
      </c>
      <c r="F144" s="245" t="s">
        <v>249</v>
      </c>
      <c r="G144" s="207">
        <v>50</v>
      </c>
      <c r="H144" s="184" t="str">
        <f t="shared" si="2"/>
        <v>TB</v>
      </c>
      <c r="I144" s="304"/>
    </row>
    <row r="145" spans="1:9" ht="16.5" customHeight="1">
      <c r="A145" s="178">
        <v>140</v>
      </c>
      <c r="B145" s="179">
        <v>8</v>
      </c>
      <c r="C145" s="290" t="s">
        <v>3</v>
      </c>
      <c r="D145" s="267" t="s">
        <v>230</v>
      </c>
      <c r="E145" s="241" t="s">
        <v>414</v>
      </c>
      <c r="F145" s="245" t="s">
        <v>249</v>
      </c>
      <c r="G145" s="207">
        <v>80</v>
      </c>
      <c r="H145" s="184" t="str">
        <f t="shared" si="2"/>
        <v>Tốt</v>
      </c>
      <c r="I145" s="304"/>
    </row>
    <row r="146" spans="1:9" ht="16.5" customHeight="1">
      <c r="A146" s="178">
        <v>141</v>
      </c>
      <c r="B146" s="179">
        <v>9</v>
      </c>
      <c r="C146" s="290" t="s">
        <v>3</v>
      </c>
      <c r="D146" s="267" t="s">
        <v>231</v>
      </c>
      <c r="E146" s="241" t="s">
        <v>415</v>
      </c>
      <c r="F146" s="245" t="s">
        <v>249</v>
      </c>
      <c r="G146" s="207">
        <v>65</v>
      </c>
      <c r="H146" s="184" t="str">
        <f t="shared" si="2"/>
        <v>TBK</v>
      </c>
      <c r="I146" s="304"/>
    </row>
    <row r="147" spans="1:9" ht="16.5" customHeight="1">
      <c r="A147" s="178">
        <v>142</v>
      </c>
      <c r="B147" s="179">
        <v>10</v>
      </c>
      <c r="C147" s="290" t="s">
        <v>132</v>
      </c>
      <c r="D147" s="267" t="s">
        <v>109</v>
      </c>
      <c r="E147" s="226" t="s">
        <v>416</v>
      </c>
      <c r="F147" s="245" t="s">
        <v>249</v>
      </c>
      <c r="G147" s="207">
        <v>69</v>
      </c>
      <c r="H147" s="184" t="str">
        <f t="shared" si="2"/>
        <v>TBK</v>
      </c>
      <c r="I147" s="304"/>
    </row>
    <row r="148" spans="1:9" ht="16.5" customHeight="1">
      <c r="A148" s="178">
        <v>143</v>
      </c>
      <c r="B148" s="179">
        <v>11</v>
      </c>
      <c r="C148" s="290" t="s">
        <v>7</v>
      </c>
      <c r="D148" s="267" t="s">
        <v>76</v>
      </c>
      <c r="E148" s="226" t="s">
        <v>417</v>
      </c>
      <c r="F148" s="245" t="s">
        <v>249</v>
      </c>
      <c r="G148" s="207">
        <v>60</v>
      </c>
      <c r="H148" s="184" t="str">
        <f t="shared" si="2"/>
        <v>TBK</v>
      </c>
      <c r="I148" s="304"/>
    </row>
    <row r="149" spans="1:9" ht="16.5" customHeight="1">
      <c r="A149" s="178">
        <v>144</v>
      </c>
      <c r="B149" s="179">
        <v>12</v>
      </c>
      <c r="C149" s="290" t="s">
        <v>232</v>
      </c>
      <c r="D149" s="267" t="s">
        <v>76</v>
      </c>
      <c r="E149" s="226" t="s">
        <v>418</v>
      </c>
      <c r="F149" s="245" t="s">
        <v>249</v>
      </c>
      <c r="G149" s="207">
        <v>45</v>
      </c>
      <c r="H149" s="184" t="str">
        <f t="shared" si="2"/>
        <v>Yếu</v>
      </c>
      <c r="I149" s="304" t="s">
        <v>463</v>
      </c>
    </row>
    <row r="150" spans="1:9" ht="16.5" customHeight="1">
      <c r="A150" s="178">
        <v>145</v>
      </c>
      <c r="B150" s="179">
        <v>13</v>
      </c>
      <c r="C150" s="290" t="s">
        <v>233</v>
      </c>
      <c r="D150" s="267" t="s">
        <v>33</v>
      </c>
      <c r="E150" s="226" t="s">
        <v>419</v>
      </c>
      <c r="F150" s="245" t="s">
        <v>249</v>
      </c>
      <c r="G150" s="207">
        <v>72</v>
      </c>
      <c r="H150" s="184" t="str">
        <f t="shared" si="2"/>
        <v>Khá</v>
      </c>
      <c r="I150" s="304"/>
    </row>
    <row r="151" spans="1:9" ht="16.5" customHeight="1">
      <c r="A151" s="178">
        <v>146</v>
      </c>
      <c r="B151" s="179">
        <v>14</v>
      </c>
      <c r="C151" s="290" t="s">
        <v>234</v>
      </c>
      <c r="D151" s="267" t="s">
        <v>35</v>
      </c>
      <c r="E151" s="226" t="s">
        <v>420</v>
      </c>
      <c r="F151" s="245" t="s">
        <v>249</v>
      </c>
      <c r="G151" s="207">
        <v>75</v>
      </c>
      <c r="H151" s="184" t="str">
        <f t="shared" si="2"/>
        <v>Khá</v>
      </c>
      <c r="I151" s="304"/>
    </row>
    <row r="152" spans="1:9" ht="16.5" customHeight="1">
      <c r="A152" s="178">
        <v>147</v>
      </c>
      <c r="B152" s="179">
        <v>15</v>
      </c>
      <c r="C152" s="290" t="s">
        <v>67</v>
      </c>
      <c r="D152" s="267" t="s">
        <v>235</v>
      </c>
      <c r="E152" s="242" t="s">
        <v>421</v>
      </c>
      <c r="F152" s="245" t="s">
        <v>249</v>
      </c>
      <c r="G152" s="207">
        <v>80</v>
      </c>
      <c r="H152" s="184" t="str">
        <f t="shared" si="2"/>
        <v>Tốt</v>
      </c>
      <c r="I152" s="304"/>
    </row>
    <row r="153" spans="1:9" ht="16.5" customHeight="1">
      <c r="A153" s="178">
        <v>148</v>
      </c>
      <c r="B153" s="179">
        <v>16</v>
      </c>
      <c r="C153" s="290" t="s">
        <v>87</v>
      </c>
      <c r="D153" s="267" t="s">
        <v>236</v>
      </c>
      <c r="E153" s="226" t="s">
        <v>422</v>
      </c>
      <c r="F153" s="245" t="s">
        <v>249</v>
      </c>
      <c r="G153" s="207">
        <v>58</v>
      </c>
      <c r="H153" s="184" t="str">
        <f t="shared" si="2"/>
        <v>TB</v>
      </c>
      <c r="I153" s="304" t="s">
        <v>463</v>
      </c>
    </row>
    <row r="154" spans="1:9" ht="16.5" customHeight="1">
      <c r="A154" s="178">
        <v>149</v>
      </c>
      <c r="B154" s="179">
        <v>17</v>
      </c>
      <c r="C154" s="290" t="s">
        <v>4</v>
      </c>
      <c r="D154" s="267" t="s">
        <v>83</v>
      </c>
      <c r="E154" s="226" t="s">
        <v>424</v>
      </c>
      <c r="F154" s="245" t="s">
        <v>249</v>
      </c>
      <c r="G154" s="207">
        <v>70</v>
      </c>
      <c r="H154" s="184" t="str">
        <f t="shared" si="2"/>
        <v>Khá</v>
      </c>
      <c r="I154" s="304"/>
    </row>
    <row r="155" spans="1:9" ht="16.5" customHeight="1">
      <c r="A155" s="178">
        <v>150</v>
      </c>
      <c r="B155" s="179">
        <v>18</v>
      </c>
      <c r="C155" s="290" t="s">
        <v>240</v>
      </c>
      <c r="D155" s="267" t="s">
        <v>12</v>
      </c>
      <c r="E155" s="226" t="s">
        <v>425</v>
      </c>
      <c r="F155" s="245" t="s">
        <v>249</v>
      </c>
      <c r="G155" s="178">
        <v>75</v>
      </c>
      <c r="H155" s="184" t="str">
        <f t="shared" si="2"/>
        <v>Khá</v>
      </c>
      <c r="I155" s="304"/>
    </row>
    <row r="156" spans="1:9" ht="16.5" customHeight="1">
      <c r="A156" s="178">
        <v>151</v>
      </c>
      <c r="B156" s="179">
        <v>19</v>
      </c>
      <c r="C156" s="290" t="s">
        <v>241</v>
      </c>
      <c r="D156" s="267" t="s">
        <v>242</v>
      </c>
      <c r="E156" s="226" t="s">
        <v>356</v>
      </c>
      <c r="F156" s="245" t="s">
        <v>249</v>
      </c>
      <c r="G156" s="178">
        <v>80</v>
      </c>
      <c r="H156" s="184" t="str">
        <f t="shared" si="2"/>
        <v>Tốt</v>
      </c>
      <c r="I156" s="304"/>
    </row>
    <row r="157" spans="1:9" ht="16.5" customHeight="1">
      <c r="A157" s="178">
        <v>152</v>
      </c>
      <c r="B157" s="179">
        <v>20</v>
      </c>
      <c r="C157" s="290" t="s">
        <v>185</v>
      </c>
      <c r="D157" s="267" t="s">
        <v>126</v>
      </c>
      <c r="E157" s="226" t="s">
        <v>427</v>
      </c>
      <c r="F157" s="245" t="s">
        <v>249</v>
      </c>
      <c r="G157" s="178">
        <v>72</v>
      </c>
      <c r="H157" s="184" t="str">
        <f t="shared" si="2"/>
        <v>Khá</v>
      </c>
      <c r="I157" s="304"/>
    </row>
    <row r="158" spans="1:9" ht="16.5" customHeight="1">
      <c r="A158" s="178">
        <v>153</v>
      </c>
      <c r="B158" s="179">
        <v>21</v>
      </c>
      <c r="C158" s="290" t="s">
        <v>243</v>
      </c>
      <c r="D158" s="267" t="s">
        <v>244</v>
      </c>
      <c r="E158" s="226" t="s">
        <v>428</v>
      </c>
      <c r="F158" s="245" t="s">
        <v>249</v>
      </c>
      <c r="G158" s="207">
        <v>70</v>
      </c>
      <c r="H158" s="184" t="str">
        <f t="shared" si="2"/>
        <v>Khá</v>
      </c>
      <c r="I158" s="304"/>
    </row>
    <row r="159" spans="1:9" ht="16.5" customHeight="1">
      <c r="A159" s="178">
        <v>154</v>
      </c>
      <c r="B159" s="179">
        <v>22</v>
      </c>
      <c r="C159" s="290" t="s">
        <v>245</v>
      </c>
      <c r="D159" s="267" t="s">
        <v>8</v>
      </c>
      <c r="E159" s="241" t="s">
        <v>429</v>
      </c>
      <c r="F159" s="245" t="s">
        <v>249</v>
      </c>
      <c r="G159" s="207">
        <v>65</v>
      </c>
      <c r="H159" s="184" t="str">
        <f t="shared" si="2"/>
        <v>TBK</v>
      </c>
      <c r="I159" s="304"/>
    </row>
    <row r="160" spans="1:9" ht="16.5" customHeight="1">
      <c r="A160" s="178">
        <v>155</v>
      </c>
      <c r="B160" s="179">
        <v>23</v>
      </c>
      <c r="C160" s="290" t="s">
        <v>246</v>
      </c>
      <c r="D160" s="267" t="s">
        <v>8</v>
      </c>
      <c r="E160" s="226" t="s">
        <v>430</v>
      </c>
      <c r="F160" s="245" t="s">
        <v>249</v>
      </c>
      <c r="G160" s="178">
        <v>72</v>
      </c>
      <c r="H160" s="184" t="str">
        <f t="shared" si="2"/>
        <v>Khá</v>
      </c>
      <c r="I160" s="304"/>
    </row>
    <row r="161" spans="1:9" ht="16.5" customHeight="1">
      <c r="A161" s="178">
        <v>156</v>
      </c>
      <c r="B161" s="179">
        <v>24</v>
      </c>
      <c r="C161" s="290" t="s">
        <v>247</v>
      </c>
      <c r="D161" s="267" t="s">
        <v>14</v>
      </c>
      <c r="E161" s="226" t="s">
        <v>431</v>
      </c>
      <c r="F161" s="245" t="s">
        <v>249</v>
      </c>
      <c r="G161" s="207">
        <v>66</v>
      </c>
      <c r="H161" s="184" t="str">
        <f t="shared" si="2"/>
        <v>TBK</v>
      </c>
      <c r="I161" s="304"/>
    </row>
    <row r="162" spans="1:9" ht="16.5" customHeight="1">
      <c r="A162" s="178">
        <v>157</v>
      </c>
      <c r="B162" s="179">
        <v>25</v>
      </c>
      <c r="C162" s="290" t="s">
        <v>4</v>
      </c>
      <c r="D162" s="267" t="s">
        <v>131</v>
      </c>
      <c r="E162" s="226" t="s">
        <v>432</v>
      </c>
      <c r="F162" s="245" t="s">
        <v>249</v>
      </c>
      <c r="G162" s="207">
        <v>70</v>
      </c>
      <c r="H162" s="184" t="str">
        <f t="shared" si="2"/>
        <v>Khá</v>
      </c>
      <c r="I162" s="304"/>
    </row>
    <row r="163" spans="1:9" ht="16.5" customHeight="1">
      <c r="A163" s="214">
        <v>158</v>
      </c>
      <c r="B163" s="211">
        <v>26</v>
      </c>
      <c r="C163" s="294" t="s">
        <v>47</v>
      </c>
      <c r="D163" s="295" t="s">
        <v>248</v>
      </c>
      <c r="E163" s="243" t="s">
        <v>433</v>
      </c>
      <c r="F163" s="248" t="s">
        <v>249</v>
      </c>
      <c r="G163" s="214">
        <v>72</v>
      </c>
      <c r="H163" s="205" t="str">
        <f t="shared" si="2"/>
        <v>Khá</v>
      </c>
      <c r="I163" s="305"/>
    </row>
    <row r="164" spans="1:9" ht="16.5" customHeight="1">
      <c r="A164" s="215"/>
      <c r="B164" s="216"/>
      <c r="C164" s="296"/>
      <c r="D164" s="296"/>
      <c r="E164" s="244"/>
      <c r="F164" s="249"/>
      <c r="G164" s="215"/>
      <c r="H164" s="217"/>
      <c r="I164" s="306"/>
    </row>
    <row r="165" spans="3:9" ht="18" customHeight="1">
      <c r="C165" s="198"/>
      <c r="F165" s="390" t="s">
        <v>454</v>
      </c>
      <c r="G165" s="390"/>
      <c r="H165" s="390"/>
      <c r="I165" s="390"/>
    </row>
    <row r="166" spans="1:9" ht="16.5" customHeight="1">
      <c r="A166" s="382" t="s">
        <v>439</v>
      </c>
      <c r="B166" s="382"/>
      <c r="C166" s="382"/>
      <c r="E166" s="250"/>
      <c r="F166" s="391" t="s">
        <v>263</v>
      </c>
      <c r="G166" s="391"/>
      <c r="H166" s="391"/>
      <c r="I166" s="391"/>
    </row>
    <row r="167" ht="16.5" customHeight="1">
      <c r="C167" s="218"/>
    </row>
    <row r="168" ht="16.5" customHeight="1">
      <c r="C168" s="218"/>
    </row>
    <row r="169" spans="2:3" ht="8.25" customHeight="1">
      <c r="B169" s="221"/>
      <c r="C169" s="218"/>
    </row>
    <row r="170" spans="1:9" s="195" customFormat="1" ht="19.5" customHeight="1">
      <c r="A170" s="386" t="s">
        <v>440</v>
      </c>
      <c r="B170" s="386"/>
      <c r="C170" s="386"/>
      <c r="E170" s="348"/>
      <c r="F170" s="386" t="s">
        <v>2</v>
      </c>
      <c r="G170" s="386"/>
      <c r="H170" s="386"/>
      <c r="I170" s="386"/>
    </row>
    <row r="171" spans="1:7" ht="16.5" customHeight="1">
      <c r="A171" s="218"/>
      <c r="B171" s="218"/>
      <c r="C171" s="219"/>
      <c r="D171" s="218"/>
      <c r="E171" s="218"/>
      <c r="F171" s="219"/>
      <c r="G171" s="218"/>
    </row>
    <row r="172" spans="1:7" ht="16.5" customHeight="1">
      <c r="A172" s="218"/>
      <c r="B172" s="218"/>
      <c r="C172" s="219"/>
      <c r="D172" s="218"/>
      <c r="E172" s="218"/>
      <c r="F172" s="219"/>
      <c r="G172" s="218"/>
    </row>
    <row r="173" spans="1:7" ht="16.5" customHeight="1">
      <c r="A173" s="218"/>
      <c r="B173" s="218"/>
      <c r="C173" s="219"/>
      <c r="D173" s="218"/>
      <c r="E173" s="218"/>
      <c r="F173" s="219"/>
      <c r="G173" s="218"/>
    </row>
    <row r="174" spans="1:7" ht="16.5" customHeight="1">
      <c r="A174" s="218"/>
      <c r="B174" s="218"/>
      <c r="C174" s="219"/>
      <c r="D174" s="218"/>
      <c r="E174" s="218"/>
      <c r="F174" s="219"/>
      <c r="G174" s="218"/>
    </row>
    <row r="175" spans="1:19" s="8" customFormat="1" ht="33" customHeight="1">
      <c r="A175" s="181"/>
      <c r="B175" s="221"/>
      <c r="C175" s="218"/>
      <c r="D175" s="218"/>
      <c r="E175" s="219"/>
      <c r="F175" s="219"/>
      <c r="G175" s="218"/>
      <c r="H175" s="218"/>
      <c r="I175" s="220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</row>
    <row r="176" spans="1:19" s="33" customFormat="1" ht="17.25" customHeight="1">
      <c r="A176" s="196"/>
      <c r="B176" s="196"/>
      <c r="C176" s="196"/>
      <c r="D176" s="218"/>
      <c r="E176" s="219"/>
      <c r="F176" s="219"/>
      <c r="G176" s="218"/>
      <c r="H176" s="218"/>
      <c r="I176" s="220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</row>
    <row r="177" spans="1:19" s="1" customFormat="1" ht="15.75">
      <c r="A177" s="181"/>
      <c r="B177" s="181"/>
      <c r="C177" s="181"/>
      <c r="D177" s="218"/>
      <c r="E177" s="219"/>
      <c r="F177" s="219"/>
      <c r="G177" s="218"/>
      <c r="H177" s="218"/>
      <c r="I177" s="220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</row>
    <row r="178" spans="1:19" s="1" customFormat="1" ht="15.75">
      <c r="A178" s="181"/>
      <c r="B178" s="181"/>
      <c r="C178" s="181"/>
      <c r="D178" s="218"/>
      <c r="E178" s="219"/>
      <c r="F178" s="219"/>
      <c r="G178" s="218"/>
      <c r="H178" s="218"/>
      <c r="I178" s="220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</row>
    <row r="179" spans="1:19" s="1" customFormat="1" ht="15.75">
      <c r="A179" s="181"/>
      <c r="B179" s="181"/>
      <c r="C179" s="181"/>
      <c r="D179" s="218"/>
      <c r="E179" s="219"/>
      <c r="F179" s="219"/>
      <c r="G179" s="218"/>
      <c r="H179" s="218"/>
      <c r="I179" s="220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</row>
    <row r="180" spans="1:19" s="14" customFormat="1" ht="28.5" customHeight="1">
      <c r="A180" s="196"/>
      <c r="B180" s="196"/>
      <c r="C180" s="196"/>
      <c r="D180" s="218"/>
      <c r="E180" s="219"/>
      <c r="F180" s="219"/>
      <c r="G180" s="218"/>
      <c r="H180" s="218"/>
      <c r="I180" s="220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</row>
    <row r="181" spans="1:9" ht="15" customHeight="1">
      <c r="A181" s="215"/>
      <c r="B181" s="218"/>
      <c r="C181" s="218"/>
      <c r="D181" s="218"/>
      <c r="E181" s="219"/>
      <c r="F181" s="219"/>
      <c r="G181" s="218"/>
      <c r="H181" s="218"/>
      <c r="I181" s="220"/>
    </row>
    <row r="182" spans="1:9" ht="15" customHeight="1">
      <c r="A182" s="215"/>
      <c r="B182" s="218"/>
      <c r="C182" s="218"/>
      <c r="D182" s="218"/>
      <c r="E182" s="219"/>
      <c r="F182" s="219"/>
      <c r="G182" s="218"/>
      <c r="H182" s="218"/>
      <c r="I182" s="220"/>
    </row>
    <row r="183" spans="1:9" ht="15.75">
      <c r="A183" s="218"/>
      <c r="B183" s="218"/>
      <c r="C183" s="218"/>
      <c r="D183" s="218"/>
      <c r="E183" s="219"/>
      <c r="F183" s="219"/>
      <c r="G183" s="218"/>
      <c r="H183" s="218"/>
      <c r="I183" s="220"/>
    </row>
    <row r="184" spans="1:9" ht="15.75">
      <c r="A184" s="218"/>
      <c r="B184" s="218"/>
      <c r="C184" s="218"/>
      <c r="D184" s="218"/>
      <c r="E184" s="219"/>
      <c r="F184" s="219"/>
      <c r="G184" s="218"/>
      <c r="H184" s="218"/>
      <c r="I184" s="220"/>
    </row>
    <row r="185" spans="1:9" ht="15.75">
      <c r="A185" s="218"/>
      <c r="B185" s="218"/>
      <c r="C185" s="218"/>
      <c r="D185" s="218"/>
      <c r="E185" s="219"/>
      <c r="F185" s="219"/>
      <c r="G185" s="218"/>
      <c r="H185" s="218"/>
      <c r="I185" s="220"/>
    </row>
    <row r="186" spans="1:9" ht="15.75">
      <c r="A186" s="218"/>
      <c r="B186" s="218"/>
      <c r="C186" s="218"/>
      <c r="D186" s="218"/>
      <c r="E186" s="219"/>
      <c r="F186" s="219"/>
      <c r="G186" s="218"/>
      <c r="H186" s="218"/>
      <c r="I186" s="220"/>
    </row>
    <row r="187" spans="1:9" ht="15.75">
      <c r="A187" s="218"/>
      <c r="B187" s="218"/>
      <c r="C187" s="218"/>
      <c r="D187" s="218"/>
      <c r="E187" s="219"/>
      <c r="F187" s="219"/>
      <c r="G187" s="218"/>
      <c r="H187" s="218"/>
      <c r="I187" s="220"/>
    </row>
    <row r="188" spans="1:9" ht="15.75">
      <c r="A188" s="218"/>
      <c r="B188" s="218"/>
      <c r="C188" s="218"/>
      <c r="D188" s="218"/>
      <c r="E188" s="219"/>
      <c r="F188" s="219"/>
      <c r="G188" s="218"/>
      <c r="H188" s="218"/>
      <c r="I188" s="220"/>
    </row>
    <row r="189" spans="1:2" ht="15.75">
      <c r="A189" s="218"/>
      <c r="B189" s="218"/>
    </row>
    <row r="190" spans="1:2" ht="15.75">
      <c r="A190" s="218"/>
      <c r="B190" s="218"/>
    </row>
    <row r="191" spans="1:2" ht="15.75">
      <c r="A191" s="218"/>
      <c r="B191" s="218"/>
    </row>
    <row r="192" spans="1:2" ht="15.75">
      <c r="A192" s="218"/>
      <c r="B192" s="218"/>
    </row>
    <row r="193" spans="1:2" ht="15.75">
      <c r="A193" s="218"/>
      <c r="B193" s="218"/>
    </row>
    <row r="194" spans="1:2" ht="15.75">
      <c r="A194" s="218"/>
      <c r="B194" s="218"/>
    </row>
    <row r="195" spans="1:2" ht="15.75">
      <c r="A195" s="218"/>
      <c r="B195" s="218"/>
    </row>
    <row r="196" spans="1:2" ht="15.75">
      <c r="A196" s="218"/>
      <c r="B196" s="218"/>
    </row>
    <row r="197" spans="1:2" ht="15.75">
      <c r="A197" s="218"/>
      <c r="B197" s="218"/>
    </row>
    <row r="198" ht="15.75">
      <c r="A198" s="218"/>
    </row>
  </sheetData>
  <sheetProtection/>
  <mergeCells count="11">
    <mergeCell ref="A166:C166"/>
    <mergeCell ref="A170:C170"/>
    <mergeCell ref="F165:I165"/>
    <mergeCell ref="F166:I166"/>
    <mergeCell ref="F170:I170"/>
    <mergeCell ref="A1:D1"/>
    <mergeCell ref="E1:I1"/>
    <mergeCell ref="A2:D2"/>
    <mergeCell ref="E2:I2"/>
    <mergeCell ref="A3:D3"/>
    <mergeCell ref="A4:I4"/>
  </mergeCells>
  <printOptions/>
  <pageMargins left="0.95" right="0" top="0.5" bottom="0.5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8"/>
  <sheetViews>
    <sheetView tabSelected="1" zoomScalePageLayoutView="0" workbookViewId="0" topLeftCell="A22">
      <selection activeCell="C27" sqref="C27"/>
    </sheetView>
  </sheetViews>
  <sheetFormatPr defaultColWidth="9.140625" defaultRowHeight="12.75"/>
  <cols>
    <col min="1" max="1" width="5.8515625" style="181" customWidth="1"/>
    <col min="2" max="2" width="5.421875" style="181" customWidth="1"/>
    <col min="3" max="3" width="18.421875" style="181" customWidth="1"/>
    <col min="4" max="4" width="8.00390625" style="181" customWidth="1"/>
    <col min="5" max="5" width="11.8515625" style="250" customWidth="1"/>
    <col min="6" max="6" width="11.8515625" style="308" customWidth="1"/>
    <col min="7" max="7" width="4.8515625" style="181" customWidth="1"/>
    <col min="8" max="8" width="9.421875" style="181" customWidth="1"/>
    <col min="9" max="9" width="13.140625" style="222" customWidth="1"/>
    <col min="10" max="19" width="9.140625" style="181" customWidth="1"/>
    <col min="20" max="16384" width="9.140625" style="11" customWidth="1"/>
  </cols>
  <sheetData>
    <row r="1" spans="1:19" s="33" customFormat="1" ht="16.5" customHeight="1">
      <c r="A1" s="382" t="s">
        <v>250</v>
      </c>
      <c r="B1" s="383"/>
      <c r="C1" s="383"/>
      <c r="D1" s="383"/>
      <c r="E1" s="384" t="s">
        <v>251</v>
      </c>
      <c r="F1" s="384"/>
      <c r="G1" s="384"/>
      <c r="H1" s="384"/>
      <c r="I1" s="384"/>
      <c r="J1" s="196"/>
      <c r="K1" s="196"/>
      <c r="L1" s="196"/>
      <c r="M1" s="196"/>
      <c r="N1" s="196"/>
      <c r="O1" s="196"/>
      <c r="P1" s="196"/>
      <c r="Q1" s="196"/>
      <c r="R1" s="196"/>
      <c r="S1" s="196"/>
    </row>
    <row r="2" spans="1:19" s="1" customFormat="1" ht="16.5" customHeight="1">
      <c r="A2" s="384" t="s">
        <v>252</v>
      </c>
      <c r="B2" s="385"/>
      <c r="C2" s="385"/>
      <c r="D2" s="385"/>
      <c r="E2" s="386" t="s">
        <v>253</v>
      </c>
      <c r="F2" s="386"/>
      <c r="G2" s="386"/>
      <c r="H2" s="386"/>
      <c r="I2" s="386"/>
      <c r="J2" s="181"/>
      <c r="K2" s="181"/>
      <c r="L2" s="181"/>
      <c r="M2" s="181"/>
      <c r="N2" s="181"/>
      <c r="O2" s="181"/>
      <c r="P2" s="181"/>
      <c r="Q2" s="181"/>
      <c r="R2" s="181"/>
      <c r="S2" s="181"/>
    </row>
    <row r="3" spans="1:19" s="1" customFormat="1" ht="16.5" customHeight="1">
      <c r="A3" s="387" t="s">
        <v>254</v>
      </c>
      <c r="B3" s="388"/>
      <c r="C3" s="388"/>
      <c r="D3" s="388"/>
      <c r="E3" s="252"/>
      <c r="F3" s="308"/>
      <c r="G3" s="250"/>
      <c r="H3" s="181"/>
      <c r="I3" s="222"/>
      <c r="J3" s="181"/>
      <c r="K3" s="181"/>
      <c r="L3" s="181"/>
      <c r="M3" s="181"/>
      <c r="N3" s="181"/>
      <c r="O3" s="181"/>
      <c r="P3" s="181"/>
      <c r="Q3" s="181"/>
      <c r="R3" s="181"/>
      <c r="S3" s="181"/>
    </row>
    <row r="4" spans="1:19" s="1" customFormat="1" ht="78.75" customHeight="1">
      <c r="A4" s="389" t="s">
        <v>456</v>
      </c>
      <c r="B4" s="389"/>
      <c r="C4" s="389"/>
      <c r="D4" s="389"/>
      <c r="E4" s="389"/>
      <c r="F4" s="389"/>
      <c r="G4" s="389"/>
      <c r="H4" s="389"/>
      <c r="I4" s="389"/>
      <c r="J4" s="181"/>
      <c r="K4" s="181"/>
      <c r="L4" s="181"/>
      <c r="M4" s="181"/>
      <c r="N4" s="181"/>
      <c r="O4" s="181"/>
      <c r="P4" s="181"/>
      <c r="Q4" s="181"/>
      <c r="R4" s="181"/>
      <c r="S4" s="181"/>
    </row>
    <row r="5" spans="1:19" s="16" customFormat="1" ht="36" customHeight="1">
      <c r="A5" s="199" t="s">
        <v>459</v>
      </c>
      <c r="B5" s="200" t="s">
        <v>460</v>
      </c>
      <c r="C5" s="201" t="s">
        <v>256</v>
      </c>
      <c r="D5" s="347" t="s">
        <v>257</v>
      </c>
      <c r="E5" s="202" t="s">
        <v>435</v>
      </c>
      <c r="F5" s="200" t="s">
        <v>258</v>
      </c>
      <c r="G5" s="200" t="s">
        <v>448</v>
      </c>
      <c r="H5" s="200" t="s">
        <v>449</v>
      </c>
      <c r="I5" s="200" t="s">
        <v>259</v>
      </c>
      <c r="J5" s="192"/>
      <c r="K5" s="192"/>
      <c r="L5" s="192"/>
      <c r="M5" s="192"/>
      <c r="N5" s="192"/>
      <c r="O5" s="192"/>
      <c r="P5" s="192"/>
      <c r="Q5" s="192"/>
      <c r="R5" s="192"/>
      <c r="S5" s="192"/>
    </row>
    <row r="6" spans="1:10" ht="16.5" customHeight="1">
      <c r="A6" s="203">
        <v>1</v>
      </c>
      <c r="B6" s="204">
        <v>1</v>
      </c>
      <c r="C6" s="319" t="s">
        <v>3</v>
      </c>
      <c r="D6" s="320" t="s">
        <v>46</v>
      </c>
      <c r="E6" s="225" t="s">
        <v>286</v>
      </c>
      <c r="F6" s="309" t="s">
        <v>21</v>
      </c>
      <c r="G6" s="223">
        <v>96</v>
      </c>
      <c r="H6" s="206" t="str">
        <f aca="true" t="shared" si="0" ref="H6:H37">IF(G6&lt;30,"Kém",IF(G6&lt;=49,"Yếu",IF(G6&lt;=59,"TB",IF(G6&lt;=69,"TBK",IF(G6&lt;=79,"Khá",IF(G6&lt;=89,"Tốt","Xuất sắc"))))))</f>
        <v>Xuất sắc</v>
      </c>
      <c r="I6" s="321"/>
      <c r="J6" s="181">
        <v>1</v>
      </c>
    </row>
    <row r="7" spans="1:10" s="181" customFormat="1" ht="16.5" customHeight="1">
      <c r="A7" s="178">
        <v>2</v>
      </c>
      <c r="B7" s="182">
        <v>2</v>
      </c>
      <c r="C7" s="185" t="s">
        <v>49</v>
      </c>
      <c r="D7" s="188" t="s">
        <v>50</v>
      </c>
      <c r="E7" s="189" t="s">
        <v>288</v>
      </c>
      <c r="F7" s="310" t="s">
        <v>21</v>
      </c>
      <c r="G7" s="187">
        <v>93</v>
      </c>
      <c r="H7" s="184" t="str">
        <f t="shared" si="0"/>
        <v>Xuất sắc</v>
      </c>
      <c r="I7" s="298"/>
      <c r="J7" s="181">
        <v>2</v>
      </c>
    </row>
    <row r="8" spans="1:10" ht="16.5" customHeight="1">
      <c r="A8" s="178">
        <v>3</v>
      </c>
      <c r="B8" s="182">
        <v>1</v>
      </c>
      <c r="C8" s="261" t="s">
        <v>26</v>
      </c>
      <c r="D8" s="262" t="s">
        <v>18</v>
      </c>
      <c r="E8" s="227" t="s">
        <v>270</v>
      </c>
      <c r="F8" s="310" t="s">
        <v>21</v>
      </c>
      <c r="G8" s="187">
        <v>81</v>
      </c>
      <c r="H8" s="184" t="str">
        <f t="shared" si="0"/>
        <v>Tốt</v>
      </c>
      <c r="I8" s="298"/>
      <c r="J8" s="181">
        <v>3</v>
      </c>
    </row>
    <row r="9" spans="1:10" ht="16.5" customHeight="1">
      <c r="A9" s="178">
        <v>4</v>
      </c>
      <c r="B9" s="182">
        <v>1</v>
      </c>
      <c r="C9" s="255" t="s">
        <v>20</v>
      </c>
      <c r="D9" s="256" t="s">
        <v>0</v>
      </c>
      <c r="E9" s="226" t="s">
        <v>264</v>
      </c>
      <c r="F9" s="310" t="s">
        <v>21</v>
      </c>
      <c r="G9" s="183">
        <v>70</v>
      </c>
      <c r="H9" s="184" t="str">
        <f t="shared" si="0"/>
        <v>Khá</v>
      </c>
      <c r="I9" s="322"/>
      <c r="J9" s="181">
        <v>4</v>
      </c>
    </row>
    <row r="10" spans="1:10" ht="16.5" customHeight="1">
      <c r="A10" s="178">
        <v>5</v>
      </c>
      <c r="B10" s="182">
        <v>2</v>
      </c>
      <c r="C10" s="259" t="s">
        <v>24</v>
      </c>
      <c r="D10" s="260" t="s">
        <v>25</v>
      </c>
      <c r="E10" s="229" t="s">
        <v>269</v>
      </c>
      <c r="F10" s="310" t="s">
        <v>21</v>
      </c>
      <c r="G10" s="183">
        <v>70</v>
      </c>
      <c r="H10" s="184" t="str">
        <f t="shared" si="0"/>
        <v>Khá</v>
      </c>
      <c r="I10" s="298"/>
      <c r="J10" s="181">
        <v>5</v>
      </c>
    </row>
    <row r="11" spans="1:10" ht="16.5" customHeight="1">
      <c r="A11" s="178">
        <v>6</v>
      </c>
      <c r="B11" s="182">
        <v>3</v>
      </c>
      <c r="C11" s="255" t="s">
        <v>28</v>
      </c>
      <c r="D11" s="263" t="s">
        <v>29</v>
      </c>
      <c r="E11" s="226" t="s">
        <v>272</v>
      </c>
      <c r="F11" s="310" t="s">
        <v>21</v>
      </c>
      <c r="G11" s="183">
        <v>76</v>
      </c>
      <c r="H11" s="184" t="str">
        <f t="shared" si="0"/>
        <v>Khá</v>
      </c>
      <c r="I11" s="298"/>
      <c r="J11" s="181">
        <v>6</v>
      </c>
    </row>
    <row r="12" spans="1:10" ht="16.5" customHeight="1">
      <c r="A12" s="178">
        <v>7</v>
      </c>
      <c r="B12" s="182">
        <v>4</v>
      </c>
      <c r="C12" s="264" t="s">
        <v>28</v>
      </c>
      <c r="D12" s="265" t="s">
        <v>42</v>
      </c>
      <c r="E12" s="226" t="s">
        <v>281</v>
      </c>
      <c r="F12" s="310" t="s">
        <v>21</v>
      </c>
      <c r="G12" s="183">
        <v>78</v>
      </c>
      <c r="H12" s="184" t="str">
        <f t="shared" si="0"/>
        <v>Khá</v>
      </c>
      <c r="I12" s="298"/>
      <c r="J12" s="181">
        <v>7</v>
      </c>
    </row>
    <row r="13" spans="1:10" ht="16.5" customHeight="1">
      <c r="A13" s="178">
        <v>8</v>
      </c>
      <c r="B13" s="182">
        <v>5</v>
      </c>
      <c r="C13" s="257" t="s">
        <v>44</v>
      </c>
      <c r="D13" s="258" t="s">
        <v>45</v>
      </c>
      <c r="E13" s="226" t="s">
        <v>285</v>
      </c>
      <c r="F13" s="310" t="s">
        <v>21</v>
      </c>
      <c r="G13" s="183">
        <v>72</v>
      </c>
      <c r="H13" s="184" t="str">
        <f t="shared" si="0"/>
        <v>Khá</v>
      </c>
      <c r="I13" s="298"/>
      <c r="J13" s="181">
        <v>8</v>
      </c>
    </row>
    <row r="14" spans="1:10" ht="16.5" customHeight="1">
      <c r="A14" s="178">
        <v>9</v>
      </c>
      <c r="B14" s="182">
        <v>6</v>
      </c>
      <c r="C14" s="257" t="s">
        <v>47</v>
      </c>
      <c r="D14" s="258" t="s">
        <v>48</v>
      </c>
      <c r="E14" s="226" t="s">
        <v>287</v>
      </c>
      <c r="F14" s="310" t="s">
        <v>21</v>
      </c>
      <c r="G14" s="183">
        <v>72</v>
      </c>
      <c r="H14" s="184" t="str">
        <f t="shared" si="0"/>
        <v>Khá</v>
      </c>
      <c r="I14" s="298"/>
      <c r="J14" s="181">
        <v>9</v>
      </c>
    </row>
    <row r="15" spans="1:10" ht="16.5" customHeight="1">
      <c r="A15" s="178">
        <v>10</v>
      </c>
      <c r="B15" s="182">
        <v>7</v>
      </c>
      <c r="C15" s="264" t="s">
        <v>443</v>
      </c>
      <c r="D15" s="266" t="s">
        <v>17</v>
      </c>
      <c r="E15" s="226" t="s">
        <v>289</v>
      </c>
      <c r="F15" s="310" t="s">
        <v>21</v>
      </c>
      <c r="G15" s="183">
        <v>70</v>
      </c>
      <c r="H15" s="184" t="str">
        <f t="shared" si="0"/>
        <v>Khá</v>
      </c>
      <c r="I15" s="298"/>
      <c r="J15" s="181">
        <v>10</v>
      </c>
    </row>
    <row r="16" spans="1:10" ht="16.5" customHeight="1">
      <c r="A16" s="178">
        <v>11</v>
      </c>
      <c r="B16" s="182">
        <v>8</v>
      </c>
      <c r="C16" s="185" t="s">
        <v>51</v>
      </c>
      <c r="D16" s="188" t="s">
        <v>17</v>
      </c>
      <c r="E16" s="189" t="s">
        <v>290</v>
      </c>
      <c r="F16" s="310" t="s">
        <v>21</v>
      </c>
      <c r="G16" s="183">
        <v>72</v>
      </c>
      <c r="H16" s="184" t="str">
        <f t="shared" si="0"/>
        <v>Khá</v>
      </c>
      <c r="I16" s="298"/>
      <c r="J16" s="181">
        <v>11</v>
      </c>
    </row>
    <row r="17" spans="1:10" ht="16.5" customHeight="1">
      <c r="A17" s="178">
        <v>12</v>
      </c>
      <c r="B17" s="182">
        <v>9</v>
      </c>
      <c r="C17" s="257" t="s">
        <v>4</v>
      </c>
      <c r="D17" s="258" t="s">
        <v>16</v>
      </c>
      <c r="E17" s="226" t="s">
        <v>293</v>
      </c>
      <c r="F17" s="310" t="s">
        <v>21</v>
      </c>
      <c r="G17" s="183">
        <v>74</v>
      </c>
      <c r="H17" s="184" t="str">
        <f t="shared" si="0"/>
        <v>Khá</v>
      </c>
      <c r="I17" s="298"/>
      <c r="J17" s="181">
        <v>12</v>
      </c>
    </row>
    <row r="18" spans="1:10" ht="16.5" customHeight="1">
      <c r="A18" s="178">
        <v>13</v>
      </c>
      <c r="B18" s="182">
        <v>1</v>
      </c>
      <c r="C18" s="255" t="s">
        <v>3</v>
      </c>
      <c r="D18" s="256" t="s">
        <v>0</v>
      </c>
      <c r="E18" s="226" t="s">
        <v>265</v>
      </c>
      <c r="F18" s="310" t="s">
        <v>21</v>
      </c>
      <c r="G18" s="183">
        <v>63</v>
      </c>
      <c r="H18" s="184" t="str">
        <f t="shared" si="0"/>
        <v>TBK</v>
      </c>
      <c r="I18" s="298"/>
      <c r="J18" s="181">
        <v>13</v>
      </c>
    </row>
    <row r="19" spans="1:10" ht="16.5" customHeight="1">
      <c r="A19" s="178">
        <v>14</v>
      </c>
      <c r="B19" s="182">
        <v>2</v>
      </c>
      <c r="C19" s="257" t="s">
        <v>7</v>
      </c>
      <c r="D19" s="258" t="s">
        <v>23</v>
      </c>
      <c r="E19" s="228" t="s">
        <v>268</v>
      </c>
      <c r="F19" s="310" t="s">
        <v>21</v>
      </c>
      <c r="G19" s="183">
        <v>64</v>
      </c>
      <c r="H19" s="184" t="str">
        <f t="shared" si="0"/>
        <v>TBK</v>
      </c>
      <c r="I19" s="298"/>
      <c r="J19" s="181">
        <v>14</v>
      </c>
    </row>
    <row r="20" spans="1:10" ht="16.5" customHeight="1">
      <c r="A20" s="178">
        <v>15</v>
      </c>
      <c r="B20" s="182">
        <v>3</v>
      </c>
      <c r="C20" s="255" t="s">
        <v>32</v>
      </c>
      <c r="D20" s="263" t="s">
        <v>33</v>
      </c>
      <c r="E20" s="230" t="s">
        <v>274</v>
      </c>
      <c r="F20" s="310" t="s">
        <v>21</v>
      </c>
      <c r="G20" s="183">
        <v>68</v>
      </c>
      <c r="H20" s="184" t="str">
        <f t="shared" si="0"/>
        <v>TBK</v>
      </c>
      <c r="I20" s="298"/>
      <c r="J20" s="181">
        <v>15</v>
      </c>
    </row>
    <row r="21" spans="1:10" ht="16.5" customHeight="1">
      <c r="A21" s="178">
        <v>16</v>
      </c>
      <c r="B21" s="182">
        <v>4</v>
      </c>
      <c r="C21" s="264" t="s">
        <v>36</v>
      </c>
      <c r="D21" s="265" t="s">
        <v>37</v>
      </c>
      <c r="E21" s="226" t="s">
        <v>276</v>
      </c>
      <c r="F21" s="310" t="s">
        <v>21</v>
      </c>
      <c r="G21" s="183">
        <v>67</v>
      </c>
      <c r="H21" s="184" t="str">
        <f t="shared" si="0"/>
        <v>TBK</v>
      </c>
      <c r="I21" s="298"/>
      <c r="J21" s="181">
        <v>16</v>
      </c>
    </row>
    <row r="22" spans="1:10" ht="16.5" customHeight="1">
      <c r="A22" s="178">
        <v>17</v>
      </c>
      <c r="B22" s="182">
        <v>5</v>
      </c>
      <c r="C22" s="255" t="s">
        <v>38</v>
      </c>
      <c r="D22" s="256" t="s">
        <v>1</v>
      </c>
      <c r="E22" s="226" t="s">
        <v>277</v>
      </c>
      <c r="F22" s="310" t="s">
        <v>21</v>
      </c>
      <c r="G22" s="183">
        <v>68</v>
      </c>
      <c r="H22" s="184" t="str">
        <f t="shared" si="0"/>
        <v>TBK</v>
      </c>
      <c r="I22" s="298"/>
      <c r="J22" s="181">
        <v>17</v>
      </c>
    </row>
    <row r="23" spans="1:10" ht="16.5" customHeight="1">
      <c r="A23" s="178">
        <v>18</v>
      </c>
      <c r="B23" s="182">
        <v>6</v>
      </c>
      <c r="C23" s="264" t="s">
        <v>3</v>
      </c>
      <c r="D23" s="265" t="s">
        <v>15</v>
      </c>
      <c r="E23" s="226" t="s">
        <v>292</v>
      </c>
      <c r="F23" s="310" t="s">
        <v>21</v>
      </c>
      <c r="G23" s="183">
        <v>67</v>
      </c>
      <c r="H23" s="184" t="str">
        <f t="shared" si="0"/>
        <v>TBK</v>
      </c>
      <c r="I23" s="298"/>
      <c r="J23" s="181">
        <v>18</v>
      </c>
    </row>
    <row r="24" spans="1:10" ht="16.5" customHeight="1">
      <c r="A24" s="178">
        <v>19</v>
      </c>
      <c r="B24" s="182">
        <v>7</v>
      </c>
      <c r="C24" s="257" t="s">
        <v>5</v>
      </c>
      <c r="D24" s="258" t="s">
        <v>12</v>
      </c>
      <c r="E24" s="231" t="s">
        <v>294</v>
      </c>
      <c r="F24" s="310" t="s">
        <v>21</v>
      </c>
      <c r="G24" s="183">
        <v>63</v>
      </c>
      <c r="H24" s="184" t="str">
        <f t="shared" si="0"/>
        <v>TBK</v>
      </c>
      <c r="I24" s="298"/>
      <c r="J24" s="181">
        <v>19</v>
      </c>
    </row>
    <row r="25" spans="1:10" ht="16.5" customHeight="1">
      <c r="A25" s="214">
        <v>20</v>
      </c>
      <c r="B25" s="323">
        <v>1</v>
      </c>
      <c r="C25" s="324" t="s">
        <v>22</v>
      </c>
      <c r="D25" s="325" t="s">
        <v>0</v>
      </c>
      <c r="E25" s="326" t="s">
        <v>266</v>
      </c>
      <c r="F25" s="327" t="s">
        <v>21</v>
      </c>
      <c r="G25" s="328">
        <v>40</v>
      </c>
      <c r="H25" s="205" t="str">
        <f t="shared" si="0"/>
        <v>Yếu</v>
      </c>
      <c r="I25" s="329"/>
      <c r="J25" s="181">
        <v>20</v>
      </c>
    </row>
    <row r="26" spans="1:10" ht="16.5" customHeight="1">
      <c r="A26" s="178">
        <v>1</v>
      </c>
      <c r="B26" s="182">
        <v>1</v>
      </c>
      <c r="C26" s="257" t="s">
        <v>4</v>
      </c>
      <c r="D26" s="269" t="s">
        <v>59</v>
      </c>
      <c r="E26" s="234" t="s">
        <v>300</v>
      </c>
      <c r="F26" s="311" t="s">
        <v>63</v>
      </c>
      <c r="G26" s="207">
        <v>85</v>
      </c>
      <c r="H26" s="184" t="str">
        <f t="shared" si="0"/>
        <v>Tốt</v>
      </c>
      <c r="I26" s="299"/>
      <c r="J26" s="181">
        <v>21</v>
      </c>
    </row>
    <row r="27" spans="1:10" ht="16.5" customHeight="1">
      <c r="A27" s="178">
        <v>2</v>
      </c>
      <c r="B27" s="182">
        <v>1</v>
      </c>
      <c r="C27" s="257" t="s">
        <v>54</v>
      </c>
      <c r="D27" s="267" t="s">
        <v>0</v>
      </c>
      <c r="E27" s="232" t="s">
        <v>295</v>
      </c>
      <c r="F27" s="311" t="s">
        <v>63</v>
      </c>
      <c r="G27" s="207">
        <v>72</v>
      </c>
      <c r="H27" s="184" t="str">
        <f t="shared" si="0"/>
        <v>Khá</v>
      </c>
      <c r="I27" s="299"/>
      <c r="J27" s="181">
        <v>22</v>
      </c>
    </row>
    <row r="28" spans="1:19" s="76" customFormat="1" ht="16.5" customHeight="1">
      <c r="A28" s="178">
        <v>3</v>
      </c>
      <c r="B28" s="182">
        <v>2</v>
      </c>
      <c r="C28" s="257" t="s">
        <v>4</v>
      </c>
      <c r="D28" s="269" t="s">
        <v>53</v>
      </c>
      <c r="E28" s="234" t="s">
        <v>276</v>
      </c>
      <c r="F28" s="311" t="s">
        <v>63</v>
      </c>
      <c r="G28" s="207">
        <v>73</v>
      </c>
      <c r="H28" s="184" t="str">
        <f t="shared" si="0"/>
        <v>Khá</v>
      </c>
      <c r="I28" s="299"/>
      <c r="J28" s="181">
        <v>23</v>
      </c>
      <c r="K28" s="193"/>
      <c r="L28" s="193"/>
      <c r="M28" s="193"/>
      <c r="N28" s="193"/>
      <c r="O28" s="193"/>
      <c r="P28" s="193"/>
      <c r="Q28" s="193"/>
      <c r="R28" s="193"/>
      <c r="S28" s="193"/>
    </row>
    <row r="29" spans="1:10" ht="16.5" customHeight="1">
      <c r="A29" s="178">
        <v>4</v>
      </c>
      <c r="B29" s="182">
        <v>3</v>
      </c>
      <c r="C29" s="257" t="s">
        <v>4</v>
      </c>
      <c r="D29" s="269" t="s">
        <v>58</v>
      </c>
      <c r="E29" s="234" t="s">
        <v>278</v>
      </c>
      <c r="F29" s="311" t="s">
        <v>63</v>
      </c>
      <c r="G29" s="207">
        <v>72</v>
      </c>
      <c r="H29" s="184" t="str">
        <f t="shared" si="0"/>
        <v>Khá</v>
      </c>
      <c r="I29" s="299"/>
      <c r="J29" s="181">
        <v>24</v>
      </c>
    </row>
    <row r="30" spans="1:10" ht="16.5" customHeight="1">
      <c r="A30" s="178">
        <v>5</v>
      </c>
      <c r="B30" s="182">
        <v>4</v>
      </c>
      <c r="C30" s="257" t="s">
        <v>61</v>
      </c>
      <c r="D30" s="269" t="s">
        <v>55</v>
      </c>
      <c r="E30" s="234" t="s">
        <v>265</v>
      </c>
      <c r="F30" s="311" t="s">
        <v>63</v>
      </c>
      <c r="G30" s="207">
        <v>74</v>
      </c>
      <c r="H30" s="184" t="str">
        <f t="shared" si="0"/>
        <v>Khá</v>
      </c>
      <c r="I30" s="299"/>
      <c r="J30" s="181">
        <v>25</v>
      </c>
    </row>
    <row r="31" spans="1:10" s="181" customFormat="1" ht="16.5" customHeight="1">
      <c r="A31" s="178">
        <v>6</v>
      </c>
      <c r="B31" s="182">
        <v>5</v>
      </c>
      <c r="C31" s="257" t="s">
        <v>60</v>
      </c>
      <c r="D31" s="269" t="s">
        <v>46</v>
      </c>
      <c r="E31" s="234" t="s">
        <v>301</v>
      </c>
      <c r="F31" s="311" t="s">
        <v>63</v>
      </c>
      <c r="G31" s="207">
        <v>72</v>
      </c>
      <c r="H31" s="184" t="str">
        <f t="shared" si="0"/>
        <v>Khá</v>
      </c>
      <c r="I31" s="299"/>
      <c r="J31" s="181">
        <v>26</v>
      </c>
    </row>
    <row r="32" spans="1:10" s="181" customFormat="1" ht="16.5" customHeight="1">
      <c r="A32" s="178">
        <v>7</v>
      </c>
      <c r="B32" s="182">
        <v>6</v>
      </c>
      <c r="C32" s="257" t="s">
        <v>67</v>
      </c>
      <c r="D32" s="269" t="s">
        <v>56</v>
      </c>
      <c r="E32" s="234" t="s">
        <v>302</v>
      </c>
      <c r="F32" s="311" t="s">
        <v>63</v>
      </c>
      <c r="G32" s="207">
        <v>78</v>
      </c>
      <c r="H32" s="184" t="str">
        <f t="shared" si="0"/>
        <v>Khá</v>
      </c>
      <c r="I32" s="299"/>
      <c r="J32" s="181">
        <v>27</v>
      </c>
    </row>
    <row r="33" spans="1:10" s="181" customFormat="1" ht="16.5" customHeight="1">
      <c r="A33" s="178">
        <v>8</v>
      </c>
      <c r="B33" s="182">
        <v>7</v>
      </c>
      <c r="C33" s="257" t="s">
        <v>64</v>
      </c>
      <c r="D33" s="269" t="s">
        <v>57</v>
      </c>
      <c r="E33" s="234" t="s">
        <v>303</v>
      </c>
      <c r="F33" s="311" t="s">
        <v>63</v>
      </c>
      <c r="G33" s="207">
        <v>78</v>
      </c>
      <c r="H33" s="184" t="str">
        <f t="shared" si="0"/>
        <v>Khá</v>
      </c>
      <c r="I33" s="299"/>
      <c r="J33" s="181">
        <v>28</v>
      </c>
    </row>
    <row r="34" spans="1:10" s="181" customFormat="1" ht="16.5" customHeight="1">
      <c r="A34" s="178">
        <v>9</v>
      </c>
      <c r="B34" s="182">
        <v>8</v>
      </c>
      <c r="C34" s="257" t="s">
        <v>68</v>
      </c>
      <c r="D34" s="269" t="s">
        <v>14</v>
      </c>
      <c r="E34" s="234" t="s">
        <v>304</v>
      </c>
      <c r="F34" s="311" t="s">
        <v>63</v>
      </c>
      <c r="G34" s="207">
        <v>73</v>
      </c>
      <c r="H34" s="184" t="str">
        <f t="shared" si="0"/>
        <v>Khá</v>
      </c>
      <c r="I34" s="299"/>
      <c r="J34" s="181">
        <v>29</v>
      </c>
    </row>
    <row r="35" spans="1:10" ht="16.5" customHeight="1">
      <c r="A35" s="178">
        <v>10</v>
      </c>
      <c r="B35" s="182">
        <v>1</v>
      </c>
      <c r="C35" s="264" t="s">
        <v>64</v>
      </c>
      <c r="D35" s="268" t="s">
        <v>62</v>
      </c>
      <c r="E35" s="233" t="s">
        <v>296</v>
      </c>
      <c r="F35" s="311" t="s">
        <v>63</v>
      </c>
      <c r="G35" s="207">
        <v>68</v>
      </c>
      <c r="H35" s="184" t="str">
        <f t="shared" si="0"/>
        <v>TBK</v>
      </c>
      <c r="I35" s="299"/>
      <c r="J35" s="181">
        <v>30</v>
      </c>
    </row>
    <row r="36" spans="1:10" ht="16.5" customHeight="1">
      <c r="A36" s="214">
        <v>11</v>
      </c>
      <c r="B36" s="323">
        <v>2</v>
      </c>
      <c r="C36" s="350" t="s">
        <v>4</v>
      </c>
      <c r="D36" s="351" t="s">
        <v>66</v>
      </c>
      <c r="E36" s="352" t="s">
        <v>299</v>
      </c>
      <c r="F36" s="314" t="s">
        <v>63</v>
      </c>
      <c r="G36" s="353">
        <v>63</v>
      </c>
      <c r="H36" s="205" t="str">
        <f t="shared" si="0"/>
        <v>TBK</v>
      </c>
      <c r="I36" s="354"/>
      <c r="J36" s="181">
        <v>31</v>
      </c>
    </row>
    <row r="37" spans="1:10" s="181" customFormat="1" ht="16.5" customHeight="1">
      <c r="A37" s="178">
        <v>1</v>
      </c>
      <c r="B37" s="179">
        <v>1</v>
      </c>
      <c r="C37" s="273" t="s">
        <v>85</v>
      </c>
      <c r="D37" s="274" t="s">
        <v>86</v>
      </c>
      <c r="E37" s="235">
        <v>35625</v>
      </c>
      <c r="F37" s="312" t="s">
        <v>434</v>
      </c>
      <c r="G37" s="209">
        <v>90</v>
      </c>
      <c r="H37" s="184" t="str">
        <f t="shared" si="0"/>
        <v>Xuất sắc</v>
      </c>
      <c r="I37" s="298"/>
      <c r="J37" s="181">
        <v>32</v>
      </c>
    </row>
    <row r="38" spans="1:10" s="181" customFormat="1" ht="16.5" customHeight="1">
      <c r="A38" s="178">
        <v>2</v>
      </c>
      <c r="B38" s="179">
        <v>2</v>
      </c>
      <c r="C38" s="277" t="s">
        <v>93</v>
      </c>
      <c r="D38" s="278" t="s">
        <v>94</v>
      </c>
      <c r="E38" s="235">
        <v>35772</v>
      </c>
      <c r="F38" s="312" t="s">
        <v>434</v>
      </c>
      <c r="G38" s="209">
        <v>90</v>
      </c>
      <c r="H38" s="184" t="str">
        <f aca="true" t="shared" si="1" ref="H38:H69">IF(G38&lt;30,"Kém",IF(G38&lt;=49,"Yếu",IF(G38&lt;=59,"TB",IF(G38&lt;=69,"TBK",IF(G38&lt;=79,"Khá",IF(G38&lt;=89,"Tốt","Xuất sắc"))))))</f>
        <v>Xuất sắc</v>
      </c>
      <c r="I38" s="298"/>
      <c r="J38" s="181">
        <v>33</v>
      </c>
    </row>
    <row r="39" spans="1:10" s="181" customFormat="1" ht="16.5" customHeight="1">
      <c r="A39" s="178">
        <v>3</v>
      </c>
      <c r="B39" s="179">
        <v>1</v>
      </c>
      <c r="C39" s="270" t="s">
        <v>71</v>
      </c>
      <c r="D39" s="272" t="s">
        <v>0</v>
      </c>
      <c r="E39" s="235">
        <v>35255</v>
      </c>
      <c r="F39" s="312" t="s">
        <v>434</v>
      </c>
      <c r="G39" s="208">
        <v>80</v>
      </c>
      <c r="H39" s="184" t="str">
        <f t="shared" si="1"/>
        <v>Tốt</v>
      </c>
      <c r="I39" s="298"/>
      <c r="J39" s="181">
        <v>34</v>
      </c>
    </row>
    <row r="40" spans="1:10" s="181" customFormat="1" ht="16.5" customHeight="1">
      <c r="A40" s="178">
        <v>4</v>
      </c>
      <c r="B40" s="179">
        <v>2</v>
      </c>
      <c r="C40" s="270" t="s">
        <v>72</v>
      </c>
      <c r="D40" s="271" t="s">
        <v>73</v>
      </c>
      <c r="E40" s="235">
        <v>34754</v>
      </c>
      <c r="F40" s="312" t="s">
        <v>434</v>
      </c>
      <c r="G40" s="208">
        <v>84</v>
      </c>
      <c r="H40" s="184" t="str">
        <f t="shared" si="1"/>
        <v>Tốt</v>
      </c>
      <c r="I40" s="298"/>
      <c r="J40" s="181">
        <v>35</v>
      </c>
    </row>
    <row r="41" spans="1:10" s="181" customFormat="1" ht="16.5" customHeight="1">
      <c r="A41" s="178">
        <v>5</v>
      </c>
      <c r="B41" s="179">
        <v>3</v>
      </c>
      <c r="C41" s="270" t="s">
        <v>84</v>
      </c>
      <c r="D41" s="272" t="s">
        <v>39</v>
      </c>
      <c r="E41" s="235">
        <v>35684</v>
      </c>
      <c r="F41" s="312" t="s">
        <v>434</v>
      </c>
      <c r="G41" s="209">
        <v>80</v>
      </c>
      <c r="H41" s="184" t="str">
        <f t="shared" si="1"/>
        <v>Tốt</v>
      </c>
      <c r="I41" s="298"/>
      <c r="J41" s="181">
        <v>36</v>
      </c>
    </row>
    <row r="42" spans="1:10" s="181" customFormat="1" ht="16.5" customHeight="1">
      <c r="A42" s="178">
        <v>6</v>
      </c>
      <c r="B42" s="179">
        <v>4</v>
      </c>
      <c r="C42" s="275" t="s">
        <v>91</v>
      </c>
      <c r="D42" s="276" t="s">
        <v>14</v>
      </c>
      <c r="E42" s="235">
        <v>35625</v>
      </c>
      <c r="F42" s="312" t="s">
        <v>434</v>
      </c>
      <c r="G42" s="209">
        <v>80</v>
      </c>
      <c r="H42" s="184" t="str">
        <f t="shared" si="1"/>
        <v>Tốt</v>
      </c>
      <c r="I42" s="298"/>
      <c r="J42" s="181">
        <v>37</v>
      </c>
    </row>
    <row r="43" spans="1:10" s="181" customFormat="1" ht="16.5" customHeight="1">
      <c r="A43" s="178">
        <v>7</v>
      </c>
      <c r="B43" s="179">
        <v>1</v>
      </c>
      <c r="C43" s="270" t="s">
        <v>74</v>
      </c>
      <c r="D43" s="272" t="s">
        <v>62</v>
      </c>
      <c r="E43" s="235">
        <v>35670</v>
      </c>
      <c r="F43" s="312" t="s">
        <v>434</v>
      </c>
      <c r="G43" s="208">
        <v>78</v>
      </c>
      <c r="H43" s="184" t="str">
        <f t="shared" si="1"/>
        <v>Khá</v>
      </c>
      <c r="I43" s="298"/>
      <c r="J43" s="181">
        <v>38</v>
      </c>
    </row>
    <row r="44" spans="1:10" s="181" customFormat="1" ht="16.5" customHeight="1">
      <c r="A44" s="178">
        <v>8</v>
      </c>
      <c r="B44" s="179">
        <v>2</v>
      </c>
      <c r="C44" s="270" t="s">
        <v>75</v>
      </c>
      <c r="D44" s="271" t="s">
        <v>62</v>
      </c>
      <c r="E44" s="235">
        <v>35738</v>
      </c>
      <c r="F44" s="312" t="s">
        <v>434</v>
      </c>
      <c r="G44" s="208">
        <v>74</v>
      </c>
      <c r="H44" s="184" t="str">
        <f t="shared" si="1"/>
        <v>Khá</v>
      </c>
      <c r="I44" s="298"/>
      <c r="J44" s="181">
        <v>39</v>
      </c>
    </row>
    <row r="45" spans="1:10" s="181" customFormat="1" ht="16.5" customHeight="1">
      <c r="A45" s="178">
        <v>9</v>
      </c>
      <c r="B45" s="179">
        <v>3</v>
      </c>
      <c r="C45" s="270" t="s">
        <v>79</v>
      </c>
      <c r="D45" s="272" t="s">
        <v>80</v>
      </c>
      <c r="E45" s="235">
        <v>35693</v>
      </c>
      <c r="F45" s="312" t="s">
        <v>434</v>
      </c>
      <c r="G45" s="209">
        <v>79</v>
      </c>
      <c r="H45" s="184" t="str">
        <f t="shared" si="1"/>
        <v>Khá</v>
      </c>
      <c r="I45" s="298"/>
      <c r="J45" s="181">
        <v>40</v>
      </c>
    </row>
    <row r="46" spans="1:10" s="181" customFormat="1" ht="16.5" customHeight="1">
      <c r="A46" s="178">
        <v>10</v>
      </c>
      <c r="B46" s="179">
        <v>4</v>
      </c>
      <c r="C46" s="270" t="s">
        <v>87</v>
      </c>
      <c r="D46" s="272" t="s">
        <v>88</v>
      </c>
      <c r="E46" s="235">
        <v>35514</v>
      </c>
      <c r="F46" s="312" t="s">
        <v>434</v>
      </c>
      <c r="G46" s="209">
        <v>78</v>
      </c>
      <c r="H46" s="184" t="str">
        <f t="shared" si="1"/>
        <v>Khá</v>
      </c>
      <c r="I46" s="298"/>
      <c r="J46" s="181">
        <v>41</v>
      </c>
    </row>
    <row r="47" spans="1:10" s="181" customFormat="1" ht="16.5" customHeight="1">
      <c r="A47" s="178">
        <v>11</v>
      </c>
      <c r="B47" s="179">
        <v>5</v>
      </c>
      <c r="C47" s="277" t="s">
        <v>47</v>
      </c>
      <c r="D47" s="278" t="s">
        <v>92</v>
      </c>
      <c r="E47" s="235">
        <v>35706</v>
      </c>
      <c r="F47" s="312" t="s">
        <v>434</v>
      </c>
      <c r="G47" s="209">
        <v>78</v>
      </c>
      <c r="H47" s="184" t="str">
        <f t="shared" si="1"/>
        <v>Khá</v>
      </c>
      <c r="I47" s="298"/>
      <c r="J47" s="181">
        <v>42</v>
      </c>
    </row>
    <row r="48" spans="1:10" s="181" customFormat="1" ht="16.5" customHeight="1">
      <c r="A48" s="178">
        <v>12</v>
      </c>
      <c r="B48" s="179">
        <v>1</v>
      </c>
      <c r="C48" s="270" t="s">
        <v>69</v>
      </c>
      <c r="D48" s="271" t="s">
        <v>70</v>
      </c>
      <c r="E48" s="235">
        <v>35635</v>
      </c>
      <c r="F48" s="312" t="s">
        <v>434</v>
      </c>
      <c r="G48" s="208">
        <v>63</v>
      </c>
      <c r="H48" s="184" t="str">
        <f t="shared" si="1"/>
        <v>TBK</v>
      </c>
      <c r="I48" s="298"/>
      <c r="J48" s="181">
        <v>43</v>
      </c>
    </row>
    <row r="49" spans="1:10" s="181" customFormat="1" ht="16.5" customHeight="1">
      <c r="A49" s="178">
        <v>13</v>
      </c>
      <c r="B49" s="179">
        <v>2</v>
      </c>
      <c r="C49" s="270" t="s">
        <v>4</v>
      </c>
      <c r="D49" s="272" t="s">
        <v>76</v>
      </c>
      <c r="E49" s="235">
        <v>35450</v>
      </c>
      <c r="F49" s="312" t="s">
        <v>434</v>
      </c>
      <c r="G49" s="208">
        <v>64</v>
      </c>
      <c r="H49" s="184" t="str">
        <f t="shared" si="1"/>
        <v>TBK</v>
      </c>
      <c r="I49" s="298"/>
      <c r="J49" s="181">
        <v>44</v>
      </c>
    </row>
    <row r="50" spans="1:10" s="181" customFormat="1" ht="16.5" customHeight="1">
      <c r="A50" s="178">
        <v>14</v>
      </c>
      <c r="B50" s="179">
        <v>3</v>
      </c>
      <c r="C50" s="185" t="s">
        <v>77</v>
      </c>
      <c r="D50" s="186" t="s">
        <v>78</v>
      </c>
      <c r="E50" s="235">
        <v>35700</v>
      </c>
      <c r="F50" s="312" t="s">
        <v>434</v>
      </c>
      <c r="G50" s="208">
        <v>65</v>
      </c>
      <c r="H50" s="184" t="str">
        <f t="shared" si="1"/>
        <v>TBK</v>
      </c>
      <c r="I50" s="298"/>
      <c r="J50" s="181">
        <v>45</v>
      </c>
    </row>
    <row r="51" spans="1:10" s="181" customFormat="1" ht="16.5" customHeight="1">
      <c r="A51" s="214">
        <v>15</v>
      </c>
      <c r="B51" s="211">
        <v>4</v>
      </c>
      <c r="C51" s="357" t="s">
        <v>81</v>
      </c>
      <c r="D51" s="358" t="s">
        <v>82</v>
      </c>
      <c r="E51" s="359">
        <v>35706</v>
      </c>
      <c r="F51" s="360" t="s">
        <v>434</v>
      </c>
      <c r="G51" s="361">
        <v>64</v>
      </c>
      <c r="H51" s="205" t="str">
        <f t="shared" si="1"/>
        <v>TBK</v>
      </c>
      <c r="I51" s="329"/>
      <c r="J51" s="181">
        <v>46</v>
      </c>
    </row>
    <row r="52" spans="1:10" ht="16.5" customHeight="1">
      <c r="A52" s="317">
        <v>1</v>
      </c>
      <c r="B52" s="349">
        <v>1</v>
      </c>
      <c r="C52" s="355" t="s">
        <v>54</v>
      </c>
      <c r="D52" s="356" t="s">
        <v>83</v>
      </c>
      <c r="E52" s="331" t="s">
        <v>325</v>
      </c>
      <c r="F52" s="332" t="s">
        <v>97</v>
      </c>
      <c r="G52" s="333">
        <v>91</v>
      </c>
      <c r="H52" s="318" t="str">
        <f t="shared" si="1"/>
        <v>Xuất sắc</v>
      </c>
      <c r="I52" s="334"/>
      <c r="J52" s="181">
        <v>47</v>
      </c>
    </row>
    <row r="53" spans="1:19" s="169" customFormat="1" ht="16.5" customHeight="1">
      <c r="A53" s="178">
        <v>2</v>
      </c>
      <c r="B53" s="207">
        <v>2</v>
      </c>
      <c r="C53" s="279" t="s">
        <v>122</v>
      </c>
      <c r="D53" s="280" t="s">
        <v>123</v>
      </c>
      <c r="E53" s="230" t="s">
        <v>331</v>
      </c>
      <c r="F53" s="311" t="s">
        <v>97</v>
      </c>
      <c r="G53" s="180">
        <v>91</v>
      </c>
      <c r="H53" s="184" t="str">
        <f t="shared" si="1"/>
        <v>Xuất sắc</v>
      </c>
      <c r="I53" s="300"/>
      <c r="J53" s="181">
        <v>48</v>
      </c>
      <c r="K53" s="194"/>
      <c r="L53" s="194"/>
      <c r="M53" s="194"/>
      <c r="N53" s="194"/>
      <c r="O53" s="194"/>
      <c r="P53" s="194"/>
      <c r="Q53" s="194"/>
      <c r="R53" s="194"/>
      <c r="S53" s="194"/>
    </row>
    <row r="54" spans="1:10" s="181" customFormat="1" ht="16.5" customHeight="1">
      <c r="A54" s="178">
        <v>3</v>
      </c>
      <c r="B54" s="207">
        <v>1</v>
      </c>
      <c r="C54" s="279" t="s">
        <v>95</v>
      </c>
      <c r="D54" s="280" t="s">
        <v>96</v>
      </c>
      <c r="E54" s="236" t="s">
        <v>306</v>
      </c>
      <c r="F54" s="311" t="s">
        <v>97</v>
      </c>
      <c r="G54" s="180">
        <v>79</v>
      </c>
      <c r="H54" s="184" t="str">
        <f t="shared" si="1"/>
        <v>Khá</v>
      </c>
      <c r="I54" s="300"/>
      <c r="J54" s="181">
        <v>49</v>
      </c>
    </row>
    <row r="55" spans="1:10" s="181" customFormat="1" ht="16.5" customHeight="1">
      <c r="A55" s="178">
        <v>4</v>
      </c>
      <c r="B55" s="207">
        <v>2</v>
      </c>
      <c r="C55" s="279" t="s">
        <v>4</v>
      </c>
      <c r="D55" s="280" t="s">
        <v>100</v>
      </c>
      <c r="E55" s="236" t="s">
        <v>308</v>
      </c>
      <c r="F55" s="311" t="s">
        <v>97</v>
      </c>
      <c r="G55" s="180">
        <v>79</v>
      </c>
      <c r="H55" s="184" t="str">
        <f t="shared" si="1"/>
        <v>Khá</v>
      </c>
      <c r="I55" s="300"/>
      <c r="J55" s="181">
        <v>50</v>
      </c>
    </row>
    <row r="56" spans="1:10" s="181" customFormat="1" ht="16.5" customHeight="1">
      <c r="A56" s="178">
        <v>5</v>
      </c>
      <c r="B56" s="207">
        <v>3</v>
      </c>
      <c r="C56" s="279" t="s">
        <v>101</v>
      </c>
      <c r="D56" s="276" t="s">
        <v>25</v>
      </c>
      <c r="E56" s="236" t="s">
        <v>309</v>
      </c>
      <c r="F56" s="311" t="s">
        <v>97</v>
      </c>
      <c r="G56" s="180">
        <v>79</v>
      </c>
      <c r="H56" s="184" t="str">
        <f t="shared" si="1"/>
        <v>Khá</v>
      </c>
      <c r="I56" s="300"/>
      <c r="J56" s="181">
        <v>51</v>
      </c>
    </row>
    <row r="57" spans="1:10" ht="16.5" customHeight="1">
      <c r="A57" s="178">
        <v>6</v>
      </c>
      <c r="B57" s="207">
        <v>4</v>
      </c>
      <c r="C57" s="279" t="s">
        <v>118</v>
      </c>
      <c r="D57" s="276" t="s">
        <v>119</v>
      </c>
      <c r="E57" s="236" t="s">
        <v>327</v>
      </c>
      <c r="F57" s="311" t="s">
        <v>97</v>
      </c>
      <c r="G57" s="180">
        <v>70</v>
      </c>
      <c r="H57" s="184" t="str">
        <f t="shared" si="1"/>
        <v>Khá</v>
      </c>
      <c r="I57" s="300"/>
      <c r="J57" s="181">
        <v>52</v>
      </c>
    </row>
    <row r="58" spans="1:10" ht="16.5" customHeight="1">
      <c r="A58" s="178">
        <v>7</v>
      </c>
      <c r="B58" s="207">
        <v>5</v>
      </c>
      <c r="C58" s="279" t="s">
        <v>5</v>
      </c>
      <c r="D58" s="276" t="s">
        <v>12</v>
      </c>
      <c r="E58" s="236" t="s">
        <v>328</v>
      </c>
      <c r="F58" s="311" t="s">
        <v>97</v>
      </c>
      <c r="G58" s="180">
        <v>75</v>
      </c>
      <c r="H58" s="184" t="str">
        <f t="shared" si="1"/>
        <v>Khá</v>
      </c>
      <c r="I58" s="300"/>
      <c r="J58" s="181">
        <v>53</v>
      </c>
    </row>
    <row r="59" spans="1:10" ht="16.5" customHeight="1">
      <c r="A59" s="178">
        <v>8</v>
      </c>
      <c r="B59" s="207">
        <v>6</v>
      </c>
      <c r="C59" s="279" t="s">
        <v>75</v>
      </c>
      <c r="D59" s="280" t="s">
        <v>450</v>
      </c>
      <c r="E59" s="236" t="s">
        <v>330</v>
      </c>
      <c r="F59" s="311" t="s">
        <v>97</v>
      </c>
      <c r="G59" s="180">
        <v>75</v>
      </c>
      <c r="H59" s="184" t="str">
        <f t="shared" si="1"/>
        <v>Khá</v>
      </c>
      <c r="I59" s="300"/>
      <c r="J59" s="181">
        <v>54</v>
      </c>
    </row>
    <row r="60" spans="1:10" ht="16.5" customHeight="1">
      <c r="A60" s="178">
        <v>9</v>
      </c>
      <c r="B60" s="207">
        <v>7</v>
      </c>
      <c r="C60" s="279" t="s">
        <v>75</v>
      </c>
      <c r="D60" s="280" t="s">
        <v>127</v>
      </c>
      <c r="E60" s="236" t="s">
        <v>334</v>
      </c>
      <c r="F60" s="311" t="s">
        <v>97</v>
      </c>
      <c r="G60" s="180">
        <v>70</v>
      </c>
      <c r="H60" s="184" t="str">
        <f t="shared" si="1"/>
        <v>Khá</v>
      </c>
      <c r="I60" s="300"/>
      <c r="J60" s="181">
        <v>55</v>
      </c>
    </row>
    <row r="61" spans="1:10" ht="16.5" customHeight="1">
      <c r="A61" s="178">
        <v>10</v>
      </c>
      <c r="B61" s="207">
        <v>8</v>
      </c>
      <c r="C61" s="279" t="s">
        <v>95</v>
      </c>
      <c r="D61" s="280" t="s">
        <v>128</v>
      </c>
      <c r="E61" s="230" t="s">
        <v>335</v>
      </c>
      <c r="F61" s="311" t="s">
        <v>97</v>
      </c>
      <c r="G61" s="180">
        <v>70</v>
      </c>
      <c r="H61" s="184" t="str">
        <f t="shared" si="1"/>
        <v>Khá</v>
      </c>
      <c r="I61" s="300"/>
      <c r="J61" s="181">
        <v>56</v>
      </c>
    </row>
    <row r="62" spans="1:10" ht="16.5" customHeight="1">
      <c r="A62" s="178">
        <v>11</v>
      </c>
      <c r="B62" s="207">
        <v>9</v>
      </c>
      <c r="C62" s="279" t="s">
        <v>129</v>
      </c>
      <c r="D62" s="280" t="s">
        <v>14</v>
      </c>
      <c r="E62" s="236" t="s">
        <v>336</v>
      </c>
      <c r="F62" s="311" t="s">
        <v>97</v>
      </c>
      <c r="G62" s="180">
        <v>70</v>
      </c>
      <c r="H62" s="184" t="str">
        <f t="shared" si="1"/>
        <v>Khá</v>
      </c>
      <c r="I62" s="300"/>
      <c r="J62" s="181">
        <v>57</v>
      </c>
    </row>
    <row r="63" spans="1:10" ht="16.5" customHeight="1">
      <c r="A63" s="178">
        <v>12</v>
      </c>
      <c r="B63" s="207">
        <v>10</v>
      </c>
      <c r="C63" s="275" t="s">
        <v>130</v>
      </c>
      <c r="D63" s="276" t="s">
        <v>131</v>
      </c>
      <c r="E63" s="236" t="s">
        <v>337</v>
      </c>
      <c r="F63" s="311" t="s">
        <v>97</v>
      </c>
      <c r="G63" s="180">
        <v>72</v>
      </c>
      <c r="H63" s="184" t="str">
        <f t="shared" si="1"/>
        <v>Khá</v>
      </c>
      <c r="I63" s="300"/>
      <c r="J63" s="181">
        <v>58</v>
      </c>
    </row>
    <row r="64" spans="1:10" ht="16.5" customHeight="1">
      <c r="A64" s="178">
        <v>13</v>
      </c>
      <c r="B64" s="207">
        <v>11</v>
      </c>
      <c r="C64" s="279" t="s">
        <v>132</v>
      </c>
      <c r="D64" s="276" t="s">
        <v>133</v>
      </c>
      <c r="E64" s="236" t="s">
        <v>338</v>
      </c>
      <c r="F64" s="311" t="s">
        <v>97</v>
      </c>
      <c r="G64" s="180">
        <v>70</v>
      </c>
      <c r="H64" s="184" t="str">
        <f t="shared" si="1"/>
        <v>Khá</v>
      </c>
      <c r="I64" s="300"/>
      <c r="J64" s="181">
        <v>59</v>
      </c>
    </row>
    <row r="65" spans="1:10" ht="16.5" customHeight="1">
      <c r="A65" s="178">
        <v>14</v>
      </c>
      <c r="B65" s="207">
        <v>12</v>
      </c>
      <c r="C65" s="275" t="s">
        <v>134</v>
      </c>
      <c r="D65" s="276" t="s">
        <v>135</v>
      </c>
      <c r="E65" s="236" t="s">
        <v>339</v>
      </c>
      <c r="F65" s="311" t="s">
        <v>97</v>
      </c>
      <c r="G65" s="180">
        <v>73</v>
      </c>
      <c r="H65" s="184" t="str">
        <f t="shared" si="1"/>
        <v>Khá</v>
      </c>
      <c r="I65" s="300"/>
      <c r="J65" s="181">
        <v>60</v>
      </c>
    </row>
    <row r="66" spans="1:10" ht="16.5" customHeight="1">
      <c r="A66" s="178">
        <v>15</v>
      </c>
      <c r="B66" s="207">
        <v>13</v>
      </c>
      <c r="C66" s="279" t="s">
        <v>4</v>
      </c>
      <c r="D66" s="276" t="s">
        <v>136</v>
      </c>
      <c r="E66" s="236" t="s">
        <v>324</v>
      </c>
      <c r="F66" s="311" t="s">
        <v>97</v>
      </c>
      <c r="G66" s="180">
        <v>70</v>
      </c>
      <c r="H66" s="184" t="str">
        <f t="shared" si="1"/>
        <v>Khá</v>
      </c>
      <c r="I66" s="301"/>
      <c r="J66" s="181">
        <v>61</v>
      </c>
    </row>
    <row r="67" spans="1:10" s="181" customFormat="1" ht="16.5" customHeight="1">
      <c r="A67" s="178">
        <v>16</v>
      </c>
      <c r="B67" s="207">
        <v>1</v>
      </c>
      <c r="C67" s="279" t="s">
        <v>98</v>
      </c>
      <c r="D67" s="280" t="s">
        <v>99</v>
      </c>
      <c r="E67" s="230" t="s">
        <v>307</v>
      </c>
      <c r="F67" s="311" t="s">
        <v>97</v>
      </c>
      <c r="G67" s="180">
        <v>65</v>
      </c>
      <c r="H67" s="184" t="str">
        <f t="shared" si="1"/>
        <v>TBK</v>
      </c>
      <c r="I67" s="300"/>
      <c r="J67" s="181">
        <v>62</v>
      </c>
    </row>
    <row r="68" spans="1:10" s="181" customFormat="1" ht="16.5" customHeight="1">
      <c r="A68" s="178">
        <v>17</v>
      </c>
      <c r="B68" s="207">
        <v>2</v>
      </c>
      <c r="C68" s="279" t="s">
        <v>75</v>
      </c>
      <c r="D68" s="280" t="s">
        <v>102</v>
      </c>
      <c r="E68" s="230" t="s">
        <v>310</v>
      </c>
      <c r="F68" s="311" t="s">
        <v>97</v>
      </c>
      <c r="G68" s="180">
        <v>60</v>
      </c>
      <c r="H68" s="184" t="str">
        <f t="shared" si="1"/>
        <v>TBK</v>
      </c>
      <c r="I68" s="300"/>
      <c r="J68" s="181">
        <v>63</v>
      </c>
    </row>
    <row r="69" spans="1:10" s="181" customFormat="1" ht="16.5" customHeight="1">
      <c r="A69" s="178">
        <v>18</v>
      </c>
      <c r="B69" s="207">
        <v>3</v>
      </c>
      <c r="C69" s="279" t="s">
        <v>106</v>
      </c>
      <c r="D69" s="280" t="s">
        <v>107</v>
      </c>
      <c r="E69" s="189" t="s">
        <v>314</v>
      </c>
      <c r="F69" s="311" t="s">
        <v>97</v>
      </c>
      <c r="G69" s="180">
        <v>65</v>
      </c>
      <c r="H69" s="184" t="str">
        <f t="shared" si="1"/>
        <v>TBK</v>
      </c>
      <c r="I69" s="300"/>
      <c r="J69" s="181">
        <v>64</v>
      </c>
    </row>
    <row r="70" spans="1:10" s="181" customFormat="1" ht="16.5" customHeight="1">
      <c r="A70" s="178">
        <v>19</v>
      </c>
      <c r="B70" s="207">
        <v>4</v>
      </c>
      <c r="C70" s="279" t="s">
        <v>108</v>
      </c>
      <c r="D70" s="280" t="s">
        <v>109</v>
      </c>
      <c r="E70" s="236" t="s">
        <v>315</v>
      </c>
      <c r="F70" s="311" t="s">
        <v>97</v>
      </c>
      <c r="G70" s="180">
        <v>65</v>
      </c>
      <c r="H70" s="184" t="str">
        <f aca="true" t="shared" si="2" ref="H70:H101">IF(G70&lt;30,"Kém",IF(G70&lt;=49,"Yếu",IF(G70&lt;=59,"TB",IF(G70&lt;=69,"TBK",IF(G70&lt;=79,"Khá",IF(G70&lt;=89,"Tốt","Xuất sắc"))))))</f>
        <v>TBK</v>
      </c>
      <c r="I70" s="300"/>
      <c r="J70" s="181">
        <v>65</v>
      </c>
    </row>
    <row r="71" spans="1:10" s="181" customFormat="1" ht="16.5" customHeight="1">
      <c r="A71" s="178">
        <v>20</v>
      </c>
      <c r="B71" s="207">
        <v>5</v>
      </c>
      <c r="C71" s="279" t="s">
        <v>4</v>
      </c>
      <c r="D71" s="276" t="s">
        <v>113</v>
      </c>
      <c r="E71" s="236" t="s">
        <v>319</v>
      </c>
      <c r="F71" s="311" t="s">
        <v>97</v>
      </c>
      <c r="G71" s="180">
        <v>65</v>
      </c>
      <c r="H71" s="184" t="str">
        <f t="shared" si="2"/>
        <v>TBK</v>
      </c>
      <c r="I71" s="300"/>
      <c r="J71" s="181">
        <v>66</v>
      </c>
    </row>
    <row r="72" spans="1:10" ht="16.5" customHeight="1">
      <c r="A72" s="178">
        <v>21</v>
      </c>
      <c r="B72" s="207">
        <v>6</v>
      </c>
      <c r="C72" s="281" t="s">
        <v>114</v>
      </c>
      <c r="D72" s="283" t="s">
        <v>55</v>
      </c>
      <c r="E72" s="236" t="s">
        <v>321</v>
      </c>
      <c r="F72" s="311" t="s">
        <v>97</v>
      </c>
      <c r="G72" s="180">
        <v>65</v>
      </c>
      <c r="H72" s="184" t="str">
        <f t="shared" si="2"/>
        <v>TBK</v>
      </c>
      <c r="I72" s="300"/>
      <c r="J72" s="181">
        <v>67</v>
      </c>
    </row>
    <row r="73" spans="1:10" ht="16.5" customHeight="1">
      <c r="A73" s="178">
        <v>22</v>
      </c>
      <c r="B73" s="207">
        <v>7</v>
      </c>
      <c r="C73" s="279" t="s">
        <v>4</v>
      </c>
      <c r="D73" s="276" t="s">
        <v>82</v>
      </c>
      <c r="E73" s="189" t="s">
        <v>323</v>
      </c>
      <c r="F73" s="311" t="s">
        <v>97</v>
      </c>
      <c r="G73" s="180">
        <v>67</v>
      </c>
      <c r="H73" s="184" t="str">
        <f t="shared" si="2"/>
        <v>TBK</v>
      </c>
      <c r="I73" s="300"/>
      <c r="J73" s="181">
        <v>68</v>
      </c>
    </row>
    <row r="74" spans="1:10" ht="16.5" customHeight="1">
      <c r="A74" s="178">
        <v>23</v>
      </c>
      <c r="B74" s="207">
        <v>8</v>
      </c>
      <c r="C74" s="279" t="s">
        <v>116</v>
      </c>
      <c r="D74" s="280" t="s">
        <v>117</v>
      </c>
      <c r="E74" s="230" t="s">
        <v>324</v>
      </c>
      <c r="F74" s="311" t="s">
        <v>97</v>
      </c>
      <c r="G74" s="180">
        <v>65</v>
      </c>
      <c r="H74" s="184" t="str">
        <f t="shared" si="2"/>
        <v>TBK</v>
      </c>
      <c r="I74" s="300"/>
      <c r="J74" s="181">
        <v>69</v>
      </c>
    </row>
    <row r="75" spans="1:10" ht="16.5" customHeight="1">
      <c r="A75" s="178">
        <v>24</v>
      </c>
      <c r="B75" s="207">
        <v>9</v>
      </c>
      <c r="C75" s="277" t="s">
        <v>75</v>
      </c>
      <c r="D75" s="278" t="s">
        <v>83</v>
      </c>
      <c r="E75" s="236" t="s">
        <v>326</v>
      </c>
      <c r="F75" s="311" t="s">
        <v>97</v>
      </c>
      <c r="G75" s="180">
        <v>62</v>
      </c>
      <c r="H75" s="184" t="str">
        <f t="shared" si="2"/>
        <v>TBK</v>
      </c>
      <c r="I75" s="300"/>
      <c r="J75" s="181">
        <v>70</v>
      </c>
    </row>
    <row r="76" spans="1:10" ht="16.5" customHeight="1">
      <c r="A76" s="178">
        <v>25</v>
      </c>
      <c r="B76" s="207">
        <v>10</v>
      </c>
      <c r="C76" s="279" t="s">
        <v>75</v>
      </c>
      <c r="D76" s="280" t="s">
        <v>450</v>
      </c>
      <c r="E76" s="236" t="s">
        <v>329</v>
      </c>
      <c r="F76" s="311" t="s">
        <v>97</v>
      </c>
      <c r="G76" s="180">
        <v>65</v>
      </c>
      <c r="H76" s="184" t="str">
        <f t="shared" si="2"/>
        <v>TBK</v>
      </c>
      <c r="I76" s="300"/>
      <c r="J76" s="181">
        <v>71</v>
      </c>
    </row>
    <row r="77" spans="1:10" ht="16.5" customHeight="1">
      <c r="A77" s="178">
        <v>26</v>
      </c>
      <c r="B77" s="207">
        <v>11</v>
      </c>
      <c r="C77" s="279" t="s">
        <v>71</v>
      </c>
      <c r="D77" s="280" t="s">
        <v>126</v>
      </c>
      <c r="E77" s="230" t="s">
        <v>333</v>
      </c>
      <c r="F77" s="311" t="s">
        <v>97</v>
      </c>
      <c r="G77" s="180">
        <v>60</v>
      </c>
      <c r="H77" s="184" t="str">
        <f t="shared" si="2"/>
        <v>TBK</v>
      </c>
      <c r="I77" s="300"/>
      <c r="J77" s="181">
        <v>72</v>
      </c>
    </row>
    <row r="78" spans="1:10" s="181" customFormat="1" ht="16.5" customHeight="1">
      <c r="A78" s="178">
        <v>27</v>
      </c>
      <c r="B78" s="207">
        <v>1</v>
      </c>
      <c r="C78" s="275" t="s">
        <v>103</v>
      </c>
      <c r="D78" s="276" t="s">
        <v>104</v>
      </c>
      <c r="E78" s="236" t="s">
        <v>311</v>
      </c>
      <c r="F78" s="311" t="s">
        <v>97</v>
      </c>
      <c r="G78" s="180">
        <v>58</v>
      </c>
      <c r="H78" s="184" t="str">
        <f t="shared" si="2"/>
        <v>TB</v>
      </c>
      <c r="I78" s="300"/>
      <c r="J78" s="181">
        <v>73</v>
      </c>
    </row>
    <row r="79" spans="1:10" s="181" customFormat="1" ht="16.5" customHeight="1">
      <c r="A79" s="178">
        <v>28</v>
      </c>
      <c r="B79" s="207">
        <v>2</v>
      </c>
      <c r="C79" s="281" t="s">
        <v>4</v>
      </c>
      <c r="D79" s="282" t="s">
        <v>58</v>
      </c>
      <c r="E79" s="230" t="s">
        <v>313</v>
      </c>
      <c r="F79" s="311" t="s">
        <v>97</v>
      </c>
      <c r="G79" s="180">
        <v>50</v>
      </c>
      <c r="H79" s="184" t="str">
        <f t="shared" si="2"/>
        <v>TB</v>
      </c>
      <c r="I79" s="300"/>
      <c r="J79" s="181">
        <v>74</v>
      </c>
    </row>
    <row r="80" spans="1:10" s="181" customFormat="1" ht="16.5" customHeight="1">
      <c r="A80" s="178">
        <v>29</v>
      </c>
      <c r="B80" s="207">
        <v>3</v>
      </c>
      <c r="C80" s="279" t="s">
        <v>110</v>
      </c>
      <c r="D80" s="280" t="s">
        <v>76</v>
      </c>
      <c r="E80" s="236" t="s">
        <v>316</v>
      </c>
      <c r="F80" s="311" t="s">
        <v>97</v>
      </c>
      <c r="G80" s="180">
        <v>55</v>
      </c>
      <c r="H80" s="184" t="str">
        <f t="shared" si="2"/>
        <v>TB</v>
      </c>
      <c r="I80" s="300"/>
      <c r="J80" s="181">
        <v>75</v>
      </c>
    </row>
    <row r="81" spans="1:10" s="181" customFormat="1" ht="16.5" customHeight="1">
      <c r="A81" s="178">
        <v>30</v>
      </c>
      <c r="B81" s="207">
        <v>4</v>
      </c>
      <c r="C81" s="279" t="s">
        <v>111</v>
      </c>
      <c r="D81" s="276" t="s">
        <v>78</v>
      </c>
      <c r="E81" s="236" t="s">
        <v>317</v>
      </c>
      <c r="F81" s="311" t="s">
        <v>97</v>
      </c>
      <c r="G81" s="180">
        <v>53</v>
      </c>
      <c r="H81" s="184" t="str">
        <f t="shared" si="2"/>
        <v>TB</v>
      </c>
      <c r="I81" s="300"/>
      <c r="J81" s="181">
        <v>76</v>
      </c>
    </row>
    <row r="82" spans="1:10" s="181" customFormat="1" ht="16.5" customHeight="1">
      <c r="A82" s="178">
        <v>31</v>
      </c>
      <c r="B82" s="207">
        <v>5</v>
      </c>
      <c r="C82" s="279" t="s">
        <v>112</v>
      </c>
      <c r="D82" s="276" t="s">
        <v>78</v>
      </c>
      <c r="E82" s="230" t="s">
        <v>318</v>
      </c>
      <c r="F82" s="311" t="s">
        <v>97</v>
      </c>
      <c r="G82" s="180">
        <v>51</v>
      </c>
      <c r="H82" s="184" t="str">
        <f t="shared" si="2"/>
        <v>TB</v>
      </c>
      <c r="I82" s="300"/>
      <c r="J82" s="181">
        <v>77</v>
      </c>
    </row>
    <row r="83" spans="1:10" ht="16.5" customHeight="1">
      <c r="A83" s="214">
        <v>32</v>
      </c>
      <c r="B83" s="353">
        <v>6</v>
      </c>
      <c r="C83" s="362" t="s">
        <v>139</v>
      </c>
      <c r="D83" s="363" t="s">
        <v>140</v>
      </c>
      <c r="E83" s="364" t="s">
        <v>341</v>
      </c>
      <c r="F83" s="314" t="s">
        <v>97</v>
      </c>
      <c r="G83" s="338">
        <v>53</v>
      </c>
      <c r="H83" s="205" t="str">
        <f t="shared" si="2"/>
        <v>TB</v>
      </c>
      <c r="I83" s="339"/>
      <c r="J83" s="181">
        <v>78</v>
      </c>
    </row>
    <row r="84" spans="1:10" ht="16.5" customHeight="1">
      <c r="A84" s="178">
        <v>1</v>
      </c>
      <c r="B84" s="179">
        <v>1</v>
      </c>
      <c r="C84" s="277" t="s">
        <v>4</v>
      </c>
      <c r="D84" s="278" t="s">
        <v>100</v>
      </c>
      <c r="E84" s="226" t="s">
        <v>350</v>
      </c>
      <c r="F84" s="311" t="s">
        <v>143</v>
      </c>
      <c r="G84" s="180">
        <v>74</v>
      </c>
      <c r="H84" s="184" t="str">
        <f t="shared" si="2"/>
        <v>Khá</v>
      </c>
      <c r="I84" s="303"/>
      <c r="J84" s="181">
        <v>79</v>
      </c>
    </row>
    <row r="85" spans="1:10" ht="16.5" customHeight="1">
      <c r="A85" s="178">
        <v>2</v>
      </c>
      <c r="B85" s="179">
        <v>2</v>
      </c>
      <c r="C85" s="277" t="s">
        <v>157</v>
      </c>
      <c r="D85" s="278" t="s">
        <v>104</v>
      </c>
      <c r="E85" s="230" t="s">
        <v>355</v>
      </c>
      <c r="F85" s="311" t="s">
        <v>143</v>
      </c>
      <c r="G85" s="180">
        <v>71</v>
      </c>
      <c r="H85" s="184" t="str">
        <f t="shared" si="2"/>
        <v>Khá</v>
      </c>
      <c r="I85" s="302"/>
      <c r="J85" s="181">
        <v>80</v>
      </c>
    </row>
    <row r="86" spans="1:10" ht="16.5" customHeight="1">
      <c r="A86" s="178">
        <v>3</v>
      </c>
      <c r="B86" s="179">
        <v>3</v>
      </c>
      <c r="C86" s="277" t="s">
        <v>159</v>
      </c>
      <c r="D86" s="278" t="s">
        <v>58</v>
      </c>
      <c r="E86" s="230" t="s">
        <v>357</v>
      </c>
      <c r="F86" s="311" t="s">
        <v>143</v>
      </c>
      <c r="G86" s="180">
        <v>70</v>
      </c>
      <c r="H86" s="184" t="str">
        <f t="shared" si="2"/>
        <v>Khá</v>
      </c>
      <c r="I86" s="302"/>
      <c r="J86" s="181">
        <v>81</v>
      </c>
    </row>
    <row r="87" spans="1:10" ht="16.5" customHeight="1">
      <c r="A87" s="178">
        <v>4</v>
      </c>
      <c r="B87" s="179">
        <v>4</v>
      </c>
      <c r="C87" s="277" t="s">
        <v>159</v>
      </c>
      <c r="D87" s="278" t="s">
        <v>161</v>
      </c>
      <c r="E87" s="230" t="s">
        <v>359</v>
      </c>
      <c r="F87" s="311" t="s">
        <v>143</v>
      </c>
      <c r="G87" s="180">
        <v>71</v>
      </c>
      <c r="H87" s="184" t="str">
        <f t="shared" si="2"/>
        <v>Khá</v>
      </c>
      <c r="I87" s="302"/>
      <c r="J87" s="181">
        <v>82</v>
      </c>
    </row>
    <row r="88" spans="1:10" ht="16.5" customHeight="1">
      <c r="A88" s="178">
        <v>5</v>
      </c>
      <c r="B88" s="179">
        <v>5</v>
      </c>
      <c r="C88" s="277" t="s">
        <v>163</v>
      </c>
      <c r="D88" s="276" t="s">
        <v>82</v>
      </c>
      <c r="E88" s="226" t="s">
        <v>361</v>
      </c>
      <c r="F88" s="311" t="s">
        <v>143</v>
      </c>
      <c r="G88" s="180">
        <v>70</v>
      </c>
      <c r="H88" s="184" t="str">
        <f t="shared" si="2"/>
        <v>Khá</v>
      </c>
      <c r="I88" s="302"/>
      <c r="J88" s="181">
        <v>83</v>
      </c>
    </row>
    <row r="89" spans="1:10" ht="16.5" customHeight="1">
      <c r="A89" s="178">
        <v>6</v>
      </c>
      <c r="B89" s="179">
        <v>6</v>
      </c>
      <c r="C89" s="277" t="s">
        <v>178</v>
      </c>
      <c r="D89" s="276" t="s">
        <v>56</v>
      </c>
      <c r="E89" s="226" t="s">
        <v>370</v>
      </c>
      <c r="F89" s="311" t="s">
        <v>143</v>
      </c>
      <c r="G89" s="180">
        <v>74</v>
      </c>
      <c r="H89" s="184" t="str">
        <f t="shared" si="2"/>
        <v>Khá</v>
      </c>
      <c r="I89" s="302"/>
      <c r="J89" s="181">
        <v>84</v>
      </c>
    </row>
    <row r="90" spans="1:10" ht="16.5" customHeight="1">
      <c r="A90" s="178">
        <v>7</v>
      </c>
      <c r="B90" s="179">
        <v>1</v>
      </c>
      <c r="C90" s="277" t="s">
        <v>4</v>
      </c>
      <c r="D90" s="278" t="s">
        <v>144</v>
      </c>
      <c r="E90" s="230" t="s">
        <v>346</v>
      </c>
      <c r="F90" s="311" t="s">
        <v>143</v>
      </c>
      <c r="G90" s="212">
        <v>62</v>
      </c>
      <c r="H90" s="184" t="str">
        <f t="shared" si="2"/>
        <v>TBK</v>
      </c>
      <c r="I90" s="302"/>
      <c r="J90" s="181">
        <v>85</v>
      </c>
    </row>
    <row r="91" spans="1:10" ht="16.5" customHeight="1">
      <c r="A91" s="178">
        <v>8</v>
      </c>
      <c r="B91" s="179">
        <v>2</v>
      </c>
      <c r="C91" s="281" t="s">
        <v>145</v>
      </c>
      <c r="D91" s="282" t="s">
        <v>146</v>
      </c>
      <c r="E91" s="230" t="s">
        <v>347</v>
      </c>
      <c r="F91" s="311" t="s">
        <v>143</v>
      </c>
      <c r="G91" s="180">
        <v>63</v>
      </c>
      <c r="H91" s="184" t="str">
        <f t="shared" si="2"/>
        <v>TBK</v>
      </c>
      <c r="I91" s="302"/>
      <c r="J91" s="181">
        <v>86</v>
      </c>
    </row>
    <row r="92" spans="1:10" ht="16.5" customHeight="1">
      <c r="A92" s="178">
        <v>9</v>
      </c>
      <c r="B92" s="179">
        <v>3</v>
      </c>
      <c r="C92" s="277" t="s">
        <v>147</v>
      </c>
      <c r="D92" s="276" t="s">
        <v>148</v>
      </c>
      <c r="E92" s="230" t="s">
        <v>348</v>
      </c>
      <c r="F92" s="311" t="s">
        <v>143</v>
      </c>
      <c r="G92" s="180">
        <v>66</v>
      </c>
      <c r="H92" s="184" t="str">
        <f t="shared" si="2"/>
        <v>TBK</v>
      </c>
      <c r="I92" s="302"/>
      <c r="J92" s="181">
        <v>87</v>
      </c>
    </row>
    <row r="93" spans="1:10" ht="16.5" customHeight="1">
      <c r="A93" s="178">
        <v>10</v>
      </c>
      <c r="B93" s="179">
        <v>4</v>
      </c>
      <c r="C93" s="277" t="s">
        <v>152</v>
      </c>
      <c r="D93" s="284" t="s">
        <v>153</v>
      </c>
      <c r="E93" s="226" t="s">
        <v>352</v>
      </c>
      <c r="F93" s="311" t="s">
        <v>143</v>
      </c>
      <c r="G93" s="180">
        <v>66</v>
      </c>
      <c r="H93" s="184" t="str">
        <f t="shared" si="2"/>
        <v>TBK</v>
      </c>
      <c r="I93" s="302"/>
      <c r="J93" s="181">
        <v>88</v>
      </c>
    </row>
    <row r="94" spans="1:10" ht="16.5" customHeight="1">
      <c r="A94" s="178">
        <v>11</v>
      </c>
      <c r="B94" s="179">
        <v>5</v>
      </c>
      <c r="C94" s="277" t="s">
        <v>160</v>
      </c>
      <c r="D94" s="278" t="s">
        <v>109</v>
      </c>
      <c r="E94" s="226" t="s">
        <v>358</v>
      </c>
      <c r="F94" s="311" t="s">
        <v>143</v>
      </c>
      <c r="G94" s="180">
        <v>64</v>
      </c>
      <c r="H94" s="184" t="str">
        <f t="shared" si="2"/>
        <v>TBK</v>
      </c>
      <c r="I94" s="302"/>
      <c r="J94" s="181">
        <v>89</v>
      </c>
    </row>
    <row r="95" spans="1:10" ht="16.5" customHeight="1">
      <c r="A95" s="178">
        <v>12</v>
      </c>
      <c r="B95" s="179">
        <v>6</v>
      </c>
      <c r="C95" s="277" t="s">
        <v>162</v>
      </c>
      <c r="D95" s="276" t="s">
        <v>1</v>
      </c>
      <c r="E95" s="230" t="s">
        <v>360</v>
      </c>
      <c r="F95" s="311" t="s">
        <v>143</v>
      </c>
      <c r="G95" s="180">
        <v>60</v>
      </c>
      <c r="H95" s="184" t="str">
        <f t="shared" si="2"/>
        <v>TBK</v>
      </c>
      <c r="I95" s="302"/>
      <c r="J95" s="181">
        <v>90</v>
      </c>
    </row>
    <row r="96" spans="1:10" ht="16.5" customHeight="1">
      <c r="A96" s="178">
        <v>13</v>
      </c>
      <c r="B96" s="179">
        <v>7</v>
      </c>
      <c r="C96" s="277" t="s">
        <v>4</v>
      </c>
      <c r="D96" s="276" t="s">
        <v>171</v>
      </c>
      <c r="E96" s="230" t="s">
        <v>365</v>
      </c>
      <c r="F96" s="311" t="s">
        <v>143</v>
      </c>
      <c r="G96" s="180">
        <v>60</v>
      </c>
      <c r="H96" s="184" t="str">
        <f t="shared" si="2"/>
        <v>TBK</v>
      </c>
      <c r="I96" s="302"/>
      <c r="J96" s="181">
        <v>91</v>
      </c>
    </row>
    <row r="97" spans="1:10" ht="16.5" customHeight="1">
      <c r="A97" s="178">
        <v>14</v>
      </c>
      <c r="B97" s="179">
        <v>8</v>
      </c>
      <c r="C97" s="286" t="s">
        <v>175</v>
      </c>
      <c r="D97" s="282" t="s">
        <v>176</v>
      </c>
      <c r="E97" s="237">
        <v>35209</v>
      </c>
      <c r="F97" s="311" t="s">
        <v>143</v>
      </c>
      <c r="G97" s="180">
        <v>62</v>
      </c>
      <c r="H97" s="184" t="str">
        <f t="shared" si="2"/>
        <v>TBK</v>
      </c>
      <c r="I97" s="302"/>
      <c r="J97" s="181">
        <v>92</v>
      </c>
    </row>
    <row r="98" spans="1:19" s="177" customFormat="1" ht="16.5" customHeight="1">
      <c r="A98" s="178">
        <v>15</v>
      </c>
      <c r="B98" s="179">
        <v>9</v>
      </c>
      <c r="C98" s="287" t="s">
        <v>179</v>
      </c>
      <c r="D98" s="288" t="s">
        <v>14</v>
      </c>
      <c r="E98" s="238" t="s">
        <v>371</v>
      </c>
      <c r="F98" s="313" t="s">
        <v>143</v>
      </c>
      <c r="G98" s="285">
        <v>60</v>
      </c>
      <c r="H98" s="190" t="str">
        <f t="shared" si="2"/>
        <v>TBK</v>
      </c>
      <c r="I98" s="210"/>
      <c r="J98" s="181">
        <v>93</v>
      </c>
      <c r="K98" s="191"/>
      <c r="L98" s="191"/>
      <c r="M98" s="191"/>
      <c r="N98" s="191"/>
      <c r="O98" s="191"/>
      <c r="P98" s="191"/>
      <c r="Q98" s="191"/>
      <c r="R98" s="191"/>
      <c r="S98" s="191"/>
    </row>
    <row r="99" spans="1:19" s="177" customFormat="1" ht="16.5" customHeight="1">
      <c r="A99" s="178">
        <v>16</v>
      </c>
      <c r="B99" s="179">
        <v>1</v>
      </c>
      <c r="C99" s="286" t="s">
        <v>155</v>
      </c>
      <c r="D99" s="330" t="s">
        <v>156</v>
      </c>
      <c r="E99" s="237">
        <v>34849</v>
      </c>
      <c r="F99" s="311" t="s">
        <v>143</v>
      </c>
      <c r="G99" s="180">
        <v>51</v>
      </c>
      <c r="H99" s="184" t="str">
        <f t="shared" si="2"/>
        <v>TB</v>
      </c>
      <c r="I99" s="302" t="s">
        <v>464</v>
      </c>
      <c r="J99" s="181">
        <v>94</v>
      </c>
      <c r="K99" s="191"/>
      <c r="L99" s="191"/>
      <c r="M99" s="191"/>
      <c r="N99" s="191"/>
      <c r="O99" s="191"/>
      <c r="P99" s="191"/>
      <c r="Q99" s="191"/>
      <c r="R99" s="191"/>
      <c r="S99" s="191"/>
    </row>
    <row r="100" spans="1:10" ht="16.5" customHeight="1">
      <c r="A100" s="178">
        <v>17</v>
      </c>
      <c r="B100" s="179">
        <v>2</v>
      </c>
      <c r="C100" s="281" t="s">
        <v>141</v>
      </c>
      <c r="D100" s="282" t="s">
        <v>142</v>
      </c>
      <c r="E100" s="230" t="s">
        <v>345</v>
      </c>
      <c r="F100" s="311" t="s">
        <v>143</v>
      </c>
      <c r="G100" s="180">
        <v>51</v>
      </c>
      <c r="H100" s="184" t="str">
        <f t="shared" si="2"/>
        <v>TB</v>
      </c>
      <c r="I100" s="302"/>
      <c r="J100" s="181">
        <v>95</v>
      </c>
    </row>
    <row r="101" spans="1:10" ht="16.5" customHeight="1">
      <c r="A101" s="178">
        <v>18</v>
      </c>
      <c r="B101" s="179">
        <v>3</v>
      </c>
      <c r="C101" s="277" t="s">
        <v>4</v>
      </c>
      <c r="D101" s="278" t="s">
        <v>149</v>
      </c>
      <c r="E101" s="230" t="s">
        <v>349</v>
      </c>
      <c r="F101" s="311" t="s">
        <v>143</v>
      </c>
      <c r="G101" s="180">
        <v>58</v>
      </c>
      <c r="H101" s="184" t="str">
        <f t="shared" si="2"/>
        <v>TB</v>
      </c>
      <c r="I101" s="303"/>
      <c r="J101" s="181">
        <v>96</v>
      </c>
    </row>
    <row r="102" spans="1:10" ht="16.5" customHeight="1">
      <c r="A102" s="178">
        <v>19</v>
      </c>
      <c r="B102" s="179">
        <v>4</v>
      </c>
      <c r="C102" s="277" t="s">
        <v>4</v>
      </c>
      <c r="D102" s="278" t="s">
        <v>53</v>
      </c>
      <c r="E102" s="230" t="s">
        <v>354</v>
      </c>
      <c r="F102" s="311" t="s">
        <v>143</v>
      </c>
      <c r="G102" s="180">
        <v>58</v>
      </c>
      <c r="H102" s="184" t="str">
        <f aca="true" t="shared" si="3" ref="H102:H133">IF(G102&lt;30,"Kém",IF(G102&lt;=49,"Yếu",IF(G102&lt;=59,"TB",IF(G102&lt;=69,"TBK",IF(G102&lt;=79,"Khá",IF(G102&lt;=89,"Tốt","Xuất sắc"))))))</f>
        <v>TB</v>
      </c>
      <c r="I102" s="302"/>
      <c r="J102" s="181">
        <v>97</v>
      </c>
    </row>
    <row r="103" spans="1:10" ht="16.5" customHeight="1">
      <c r="A103" s="178">
        <v>20</v>
      </c>
      <c r="B103" s="179">
        <v>5</v>
      </c>
      <c r="C103" s="277" t="s">
        <v>166</v>
      </c>
      <c r="D103" s="278" t="s">
        <v>167</v>
      </c>
      <c r="E103" s="226" t="s">
        <v>272</v>
      </c>
      <c r="F103" s="311" t="s">
        <v>143</v>
      </c>
      <c r="G103" s="180">
        <v>51</v>
      </c>
      <c r="H103" s="184" t="str">
        <f t="shared" si="3"/>
        <v>TB</v>
      </c>
      <c r="I103" s="302"/>
      <c r="J103" s="181">
        <v>98</v>
      </c>
    </row>
    <row r="104" spans="1:19" s="177" customFormat="1" ht="16.5" customHeight="1">
      <c r="A104" s="178">
        <v>21</v>
      </c>
      <c r="B104" s="179">
        <v>6</v>
      </c>
      <c r="C104" s="277" t="s">
        <v>4</v>
      </c>
      <c r="D104" s="278" t="s">
        <v>170</v>
      </c>
      <c r="E104" s="226" t="s">
        <v>364</v>
      </c>
      <c r="F104" s="311" t="s">
        <v>143</v>
      </c>
      <c r="G104" s="180">
        <v>59</v>
      </c>
      <c r="H104" s="184" t="str">
        <f t="shared" si="3"/>
        <v>TB</v>
      </c>
      <c r="I104" s="302"/>
      <c r="J104" s="181">
        <v>99</v>
      </c>
      <c r="K104" s="191"/>
      <c r="L104" s="191"/>
      <c r="M104" s="191"/>
      <c r="N104" s="191"/>
      <c r="O104" s="191"/>
      <c r="P104" s="191"/>
      <c r="Q104" s="191"/>
      <c r="R104" s="191"/>
      <c r="S104" s="191"/>
    </row>
    <row r="105" spans="1:10" ht="16.5" customHeight="1">
      <c r="A105" s="178">
        <v>22</v>
      </c>
      <c r="B105" s="179">
        <v>7</v>
      </c>
      <c r="C105" s="277" t="s">
        <v>93</v>
      </c>
      <c r="D105" s="280" t="s">
        <v>48</v>
      </c>
      <c r="E105" s="230" t="s">
        <v>366</v>
      </c>
      <c r="F105" s="311" t="s">
        <v>143</v>
      </c>
      <c r="G105" s="180">
        <v>57</v>
      </c>
      <c r="H105" s="184" t="str">
        <f t="shared" si="3"/>
        <v>TB</v>
      </c>
      <c r="I105" s="302"/>
      <c r="J105" s="181">
        <v>100</v>
      </c>
    </row>
    <row r="106" spans="1:10" ht="16.5" customHeight="1">
      <c r="A106" s="214">
        <v>23</v>
      </c>
      <c r="B106" s="211">
        <v>8</v>
      </c>
      <c r="C106" s="335" t="s">
        <v>184</v>
      </c>
      <c r="D106" s="336" t="s">
        <v>100</v>
      </c>
      <c r="E106" s="337" t="s">
        <v>373</v>
      </c>
      <c r="F106" s="314" t="s">
        <v>143</v>
      </c>
      <c r="G106" s="338">
        <v>52</v>
      </c>
      <c r="H106" s="205" t="str">
        <f t="shared" si="3"/>
        <v>TB</v>
      </c>
      <c r="I106" s="339"/>
      <c r="J106" s="181">
        <v>101</v>
      </c>
    </row>
    <row r="107" spans="1:10" ht="16.5" customHeight="1">
      <c r="A107" s="178">
        <v>1</v>
      </c>
      <c r="B107" s="179">
        <v>1</v>
      </c>
      <c r="C107" s="290" t="s">
        <v>4</v>
      </c>
      <c r="D107" s="267" t="s">
        <v>76</v>
      </c>
      <c r="E107" s="230" t="s">
        <v>381</v>
      </c>
      <c r="F107" s="311" t="s">
        <v>203</v>
      </c>
      <c r="G107" s="180">
        <v>81</v>
      </c>
      <c r="H107" s="184" t="str">
        <f t="shared" si="3"/>
        <v>Tốt</v>
      </c>
      <c r="I107" s="298"/>
      <c r="J107" s="181">
        <v>102</v>
      </c>
    </row>
    <row r="108" spans="1:10" ht="16.5" customHeight="1">
      <c r="A108" s="178">
        <v>2</v>
      </c>
      <c r="B108" s="179">
        <v>2</v>
      </c>
      <c r="C108" s="290" t="s">
        <v>191</v>
      </c>
      <c r="D108" s="267" t="s">
        <v>39</v>
      </c>
      <c r="E108" s="230" t="s">
        <v>382</v>
      </c>
      <c r="F108" s="311" t="s">
        <v>203</v>
      </c>
      <c r="G108" s="180">
        <v>80</v>
      </c>
      <c r="H108" s="184" t="str">
        <f t="shared" si="3"/>
        <v>Tốt</v>
      </c>
      <c r="I108" s="298"/>
      <c r="J108" s="181">
        <v>103</v>
      </c>
    </row>
    <row r="109" spans="1:10" ht="16.5" customHeight="1">
      <c r="A109" s="178">
        <v>3</v>
      </c>
      <c r="B109" s="179">
        <v>3</v>
      </c>
      <c r="C109" s="290" t="s">
        <v>180</v>
      </c>
      <c r="D109" s="267" t="s">
        <v>181</v>
      </c>
      <c r="E109" s="239">
        <v>34650</v>
      </c>
      <c r="F109" s="311" t="s">
        <v>203</v>
      </c>
      <c r="G109" s="180">
        <v>80</v>
      </c>
      <c r="H109" s="184" t="str">
        <f t="shared" si="3"/>
        <v>Tốt</v>
      </c>
      <c r="I109" s="298"/>
      <c r="J109" s="181">
        <v>104</v>
      </c>
    </row>
    <row r="110" spans="1:10" ht="16.5" customHeight="1">
      <c r="A110" s="178">
        <v>4</v>
      </c>
      <c r="B110" s="179">
        <v>1</v>
      </c>
      <c r="C110" s="290" t="s">
        <v>54</v>
      </c>
      <c r="D110" s="267" t="s">
        <v>0</v>
      </c>
      <c r="E110" s="226" t="s">
        <v>375</v>
      </c>
      <c r="F110" s="311" t="s">
        <v>203</v>
      </c>
      <c r="G110" s="212">
        <v>76</v>
      </c>
      <c r="H110" s="184" t="str">
        <f t="shared" si="3"/>
        <v>Khá</v>
      </c>
      <c r="I110" s="298"/>
      <c r="J110" s="181">
        <v>105</v>
      </c>
    </row>
    <row r="111" spans="1:10" ht="16.5" customHeight="1">
      <c r="A111" s="178">
        <v>5</v>
      </c>
      <c r="B111" s="179">
        <v>2</v>
      </c>
      <c r="C111" s="290" t="s">
        <v>186</v>
      </c>
      <c r="D111" s="267" t="s">
        <v>0</v>
      </c>
      <c r="E111" s="226" t="s">
        <v>376</v>
      </c>
      <c r="F111" s="311" t="s">
        <v>203</v>
      </c>
      <c r="G111" s="180">
        <v>75</v>
      </c>
      <c r="H111" s="184" t="str">
        <f t="shared" si="3"/>
        <v>Khá</v>
      </c>
      <c r="I111" s="298"/>
      <c r="J111" s="181">
        <v>106</v>
      </c>
    </row>
    <row r="112" spans="1:10" ht="16.5" customHeight="1">
      <c r="A112" s="178">
        <v>6</v>
      </c>
      <c r="B112" s="179">
        <v>3</v>
      </c>
      <c r="C112" s="290" t="s">
        <v>188</v>
      </c>
      <c r="D112" s="267" t="s">
        <v>189</v>
      </c>
      <c r="E112" s="230" t="s">
        <v>379</v>
      </c>
      <c r="F112" s="311" t="s">
        <v>203</v>
      </c>
      <c r="G112" s="180">
        <v>71</v>
      </c>
      <c r="H112" s="184" t="str">
        <f t="shared" si="3"/>
        <v>Khá</v>
      </c>
      <c r="I112" s="298"/>
      <c r="J112" s="181">
        <v>107</v>
      </c>
    </row>
    <row r="113" spans="1:10" ht="16.5" customHeight="1">
      <c r="A113" s="178">
        <v>7</v>
      </c>
      <c r="B113" s="179">
        <v>4</v>
      </c>
      <c r="C113" s="290" t="s">
        <v>118</v>
      </c>
      <c r="D113" s="267" t="s">
        <v>190</v>
      </c>
      <c r="E113" s="230" t="s">
        <v>380</v>
      </c>
      <c r="F113" s="311" t="s">
        <v>203</v>
      </c>
      <c r="G113" s="180">
        <v>73</v>
      </c>
      <c r="H113" s="184" t="str">
        <f t="shared" si="3"/>
        <v>Khá</v>
      </c>
      <c r="I113" s="298"/>
      <c r="J113" s="181">
        <v>108</v>
      </c>
    </row>
    <row r="114" spans="1:10" ht="16.5" customHeight="1">
      <c r="A114" s="178">
        <v>8</v>
      </c>
      <c r="B114" s="179">
        <v>5</v>
      </c>
      <c r="C114" s="290" t="s">
        <v>193</v>
      </c>
      <c r="D114" s="267" t="s">
        <v>194</v>
      </c>
      <c r="E114" s="230" t="s">
        <v>384</v>
      </c>
      <c r="F114" s="311" t="s">
        <v>203</v>
      </c>
      <c r="G114" s="180">
        <v>73</v>
      </c>
      <c r="H114" s="184" t="str">
        <f t="shared" si="3"/>
        <v>Khá</v>
      </c>
      <c r="I114" s="298"/>
      <c r="J114" s="181">
        <v>109</v>
      </c>
    </row>
    <row r="115" spans="1:10" ht="16.5" customHeight="1">
      <c r="A115" s="178">
        <v>9</v>
      </c>
      <c r="B115" s="179">
        <v>6</v>
      </c>
      <c r="C115" s="290" t="s">
        <v>199</v>
      </c>
      <c r="D115" s="267" t="s">
        <v>200</v>
      </c>
      <c r="E115" s="230" t="s">
        <v>387</v>
      </c>
      <c r="F115" s="311" t="s">
        <v>203</v>
      </c>
      <c r="G115" s="180">
        <v>70</v>
      </c>
      <c r="H115" s="184" t="str">
        <f t="shared" si="3"/>
        <v>Khá</v>
      </c>
      <c r="I115" s="298"/>
      <c r="J115" s="181">
        <v>110</v>
      </c>
    </row>
    <row r="116" spans="1:10" ht="16.5" customHeight="1">
      <c r="A116" s="178">
        <v>10</v>
      </c>
      <c r="B116" s="179">
        <v>7</v>
      </c>
      <c r="C116" s="290" t="s">
        <v>4</v>
      </c>
      <c r="D116" s="267" t="s">
        <v>131</v>
      </c>
      <c r="E116" s="230" t="s">
        <v>389</v>
      </c>
      <c r="F116" s="311" t="s">
        <v>203</v>
      </c>
      <c r="G116" s="180">
        <v>70</v>
      </c>
      <c r="H116" s="184" t="str">
        <f t="shared" si="3"/>
        <v>Khá</v>
      </c>
      <c r="I116" s="298"/>
      <c r="J116" s="181">
        <v>111</v>
      </c>
    </row>
    <row r="117" spans="1:10" s="181" customFormat="1" ht="16.5" customHeight="1">
      <c r="A117" s="178">
        <v>11</v>
      </c>
      <c r="B117" s="179">
        <v>1</v>
      </c>
      <c r="C117" s="290" t="s">
        <v>134</v>
      </c>
      <c r="D117" s="267" t="s">
        <v>192</v>
      </c>
      <c r="E117" s="230" t="s">
        <v>383</v>
      </c>
      <c r="F117" s="311" t="s">
        <v>203</v>
      </c>
      <c r="G117" s="180">
        <v>67</v>
      </c>
      <c r="H117" s="184" t="str">
        <f t="shared" si="3"/>
        <v>TBK</v>
      </c>
      <c r="I117" s="298"/>
      <c r="J117" s="181">
        <v>112</v>
      </c>
    </row>
    <row r="118" spans="1:10" ht="16.5" customHeight="1">
      <c r="A118" s="178">
        <v>12</v>
      </c>
      <c r="B118" s="179">
        <v>1</v>
      </c>
      <c r="C118" s="289" t="s">
        <v>185</v>
      </c>
      <c r="D118" s="266" t="s">
        <v>0</v>
      </c>
      <c r="E118" s="226" t="s">
        <v>374</v>
      </c>
      <c r="F118" s="311" t="s">
        <v>203</v>
      </c>
      <c r="G118" s="180">
        <v>55</v>
      </c>
      <c r="H118" s="184" t="str">
        <f t="shared" si="3"/>
        <v>TB</v>
      </c>
      <c r="I118" s="298"/>
      <c r="J118" s="181">
        <v>113</v>
      </c>
    </row>
    <row r="119" spans="1:10" ht="16.5" customHeight="1">
      <c r="A119" s="178">
        <v>13</v>
      </c>
      <c r="B119" s="179">
        <v>2</v>
      </c>
      <c r="C119" s="290" t="s">
        <v>197</v>
      </c>
      <c r="D119" s="267" t="s">
        <v>198</v>
      </c>
      <c r="E119" s="230" t="s">
        <v>386</v>
      </c>
      <c r="F119" s="311" t="s">
        <v>203</v>
      </c>
      <c r="G119" s="180">
        <v>57</v>
      </c>
      <c r="H119" s="184" t="str">
        <f t="shared" si="3"/>
        <v>TB</v>
      </c>
      <c r="I119" s="298"/>
      <c r="J119" s="181">
        <v>114</v>
      </c>
    </row>
    <row r="120" spans="1:10" ht="16.5" customHeight="1">
      <c r="A120" s="214">
        <v>14</v>
      </c>
      <c r="B120" s="211">
        <v>3</v>
      </c>
      <c r="C120" s="294" t="s">
        <v>202</v>
      </c>
      <c r="D120" s="295" t="s">
        <v>94</v>
      </c>
      <c r="E120" s="337" t="s">
        <v>390</v>
      </c>
      <c r="F120" s="314" t="s">
        <v>203</v>
      </c>
      <c r="G120" s="338">
        <v>50</v>
      </c>
      <c r="H120" s="205" t="str">
        <f t="shared" si="3"/>
        <v>TB</v>
      </c>
      <c r="I120" s="329"/>
      <c r="J120" s="181">
        <v>115</v>
      </c>
    </row>
    <row r="121" spans="1:10" ht="16.5" customHeight="1">
      <c r="A121" s="178">
        <v>1</v>
      </c>
      <c r="B121" s="179">
        <v>1</v>
      </c>
      <c r="C121" s="290" t="s">
        <v>3</v>
      </c>
      <c r="D121" s="267" t="s">
        <v>210</v>
      </c>
      <c r="E121" s="226" t="s">
        <v>399</v>
      </c>
      <c r="F121" s="311" t="s">
        <v>220</v>
      </c>
      <c r="G121" s="207">
        <v>85</v>
      </c>
      <c r="H121" s="184" t="str">
        <f t="shared" si="3"/>
        <v>Tốt</v>
      </c>
      <c r="I121" s="304"/>
      <c r="J121" s="181">
        <v>116</v>
      </c>
    </row>
    <row r="122" spans="1:19" s="177" customFormat="1" ht="16.5" customHeight="1">
      <c r="A122" s="178">
        <v>2</v>
      </c>
      <c r="B122" s="179">
        <v>2</v>
      </c>
      <c r="C122" s="290" t="s">
        <v>4</v>
      </c>
      <c r="D122" s="267" t="s">
        <v>214</v>
      </c>
      <c r="E122" s="226" t="s">
        <v>402</v>
      </c>
      <c r="F122" s="311" t="s">
        <v>220</v>
      </c>
      <c r="G122" s="207">
        <v>81</v>
      </c>
      <c r="H122" s="184" t="str">
        <f t="shared" si="3"/>
        <v>Tốt</v>
      </c>
      <c r="I122" s="304"/>
      <c r="J122" s="181">
        <v>117</v>
      </c>
      <c r="K122" s="191"/>
      <c r="L122" s="191"/>
      <c r="M122" s="191"/>
      <c r="N122" s="191"/>
      <c r="O122" s="191"/>
      <c r="P122" s="191"/>
      <c r="Q122" s="191"/>
      <c r="R122" s="191"/>
      <c r="S122" s="191"/>
    </row>
    <row r="123" spans="1:10" ht="16.5" customHeight="1">
      <c r="A123" s="178">
        <v>3</v>
      </c>
      <c r="B123" s="179">
        <v>1</v>
      </c>
      <c r="C123" s="290" t="s">
        <v>204</v>
      </c>
      <c r="D123" s="267" t="s">
        <v>205</v>
      </c>
      <c r="E123" s="226" t="s">
        <v>391</v>
      </c>
      <c r="F123" s="311" t="s">
        <v>220</v>
      </c>
      <c r="G123" s="207">
        <v>70</v>
      </c>
      <c r="H123" s="184" t="str">
        <f t="shared" si="3"/>
        <v>Khá</v>
      </c>
      <c r="I123" s="304"/>
      <c r="J123" s="181">
        <v>118</v>
      </c>
    </row>
    <row r="124" spans="1:10" s="181" customFormat="1" ht="16.5" customHeight="1">
      <c r="A124" s="178">
        <v>4</v>
      </c>
      <c r="B124" s="179">
        <v>2</v>
      </c>
      <c r="C124" s="290" t="s">
        <v>206</v>
      </c>
      <c r="D124" s="267" t="s">
        <v>190</v>
      </c>
      <c r="E124" s="226" t="s">
        <v>394</v>
      </c>
      <c r="F124" s="311" t="s">
        <v>220</v>
      </c>
      <c r="G124" s="207">
        <v>70</v>
      </c>
      <c r="H124" s="184" t="str">
        <f t="shared" si="3"/>
        <v>Khá</v>
      </c>
      <c r="I124" s="304"/>
      <c r="J124" s="181">
        <v>119</v>
      </c>
    </row>
    <row r="125" spans="1:10" ht="16.5" customHeight="1">
      <c r="A125" s="178">
        <v>5</v>
      </c>
      <c r="B125" s="179">
        <v>3</v>
      </c>
      <c r="C125" s="290" t="s">
        <v>110</v>
      </c>
      <c r="D125" s="267" t="s">
        <v>104</v>
      </c>
      <c r="E125" s="226" t="s">
        <v>395</v>
      </c>
      <c r="F125" s="311" t="s">
        <v>220</v>
      </c>
      <c r="G125" s="207">
        <v>72</v>
      </c>
      <c r="H125" s="184" t="str">
        <f t="shared" si="3"/>
        <v>Khá</v>
      </c>
      <c r="I125" s="304"/>
      <c r="J125" s="181">
        <v>120</v>
      </c>
    </row>
    <row r="126" spans="1:10" ht="16.5" customHeight="1">
      <c r="A126" s="178">
        <v>6</v>
      </c>
      <c r="B126" s="179">
        <v>4</v>
      </c>
      <c r="C126" s="290" t="s">
        <v>72</v>
      </c>
      <c r="D126" s="267" t="s">
        <v>78</v>
      </c>
      <c r="E126" s="226" t="s">
        <v>268</v>
      </c>
      <c r="F126" s="311" t="s">
        <v>220</v>
      </c>
      <c r="G126" s="207">
        <v>72</v>
      </c>
      <c r="H126" s="184" t="str">
        <f t="shared" si="3"/>
        <v>Khá</v>
      </c>
      <c r="I126" s="304"/>
      <c r="J126" s="181">
        <v>121</v>
      </c>
    </row>
    <row r="127" spans="1:10" s="181" customFormat="1" ht="16.5" customHeight="1">
      <c r="A127" s="178">
        <v>7</v>
      </c>
      <c r="B127" s="179">
        <v>5</v>
      </c>
      <c r="C127" s="290" t="s">
        <v>98</v>
      </c>
      <c r="D127" s="267" t="s">
        <v>209</v>
      </c>
      <c r="E127" s="226" t="s">
        <v>397</v>
      </c>
      <c r="F127" s="311" t="s">
        <v>220</v>
      </c>
      <c r="G127" s="207">
        <v>75</v>
      </c>
      <c r="H127" s="184" t="str">
        <f t="shared" si="3"/>
        <v>Khá</v>
      </c>
      <c r="I127" s="304"/>
      <c r="J127" s="181">
        <v>122</v>
      </c>
    </row>
    <row r="128" spans="1:10" ht="16.5" customHeight="1">
      <c r="A128" s="178">
        <v>8</v>
      </c>
      <c r="B128" s="179">
        <v>6</v>
      </c>
      <c r="C128" s="290" t="s">
        <v>4</v>
      </c>
      <c r="D128" s="267" t="s">
        <v>83</v>
      </c>
      <c r="E128" s="226" t="s">
        <v>398</v>
      </c>
      <c r="F128" s="311" t="s">
        <v>220</v>
      </c>
      <c r="G128" s="207">
        <v>75</v>
      </c>
      <c r="H128" s="184" t="str">
        <f t="shared" si="3"/>
        <v>Khá</v>
      </c>
      <c r="I128" s="304"/>
      <c r="J128" s="181">
        <v>123</v>
      </c>
    </row>
    <row r="129" spans="1:10" ht="16.5" customHeight="1">
      <c r="A129" s="178">
        <v>9</v>
      </c>
      <c r="B129" s="179">
        <v>7</v>
      </c>
      <c r="C129" s="290" t="s">
        <v>211</v>
      </c>
      <c r="D129" s="267" t="s">
        <v>212</v>
      </c>
      <c r="E129" s="226" t="s">
        <v>400</v>
      </c>
      <c r="F129" s="311" t="s">
        <v>220</v>
      </c>
      <c r="G129" s="207">
        <v>75</v>
      </c>
      <c r="H129" s="184" t="str">
        <f t="shared" si="3"/>
        <v>Khá</v>
      </c>
      <c r="I129" s="304"/>
      <c r="J129" s="181">
        <v>124</v>
      </c>
    </row>
    <row r="130" spans="1:10" ht="16.5" customHeight="1">
      <c r="A130" s="178">
        <v>10</v>
      </c>
      <c r="B130" s="179">
        <v>8</v>
      </c>
      <c r="C130" s="290" t="s">
        <v>61</v>
      </c>
      <c r="D130" s="267" t="s">
        <v>213</v>
      </c>
      <c r="E130" s="226" t="s">
        <v>401</v>
      </c>
      <c r="F130" s="311" t="s">
        <v>220</v>
      </c>
      <c r="G130" s="207">
        <v>77</v>
      </c>
      <c r="H130" s="184" t="str">
        <f t="shared" si="3"/>
        <v>Khá</v>
      </c>
      <c r="I130" s="304"/>
      <c r="J130" s="181">
        <v>125</v>
      </c>
    </row>
    <row r="131" spans="1:10" ht="16.5" customHeight="1">
      <c r="A131" s="178">
        <v>11</v>
      </c>
      <c r="B131" s="179">
        <v>9</v>
      </c>
      <c r="C131" s="290" t="s">
        <v>4</v>
      </c>
      <c r="D131" s="267" t="s">
        <v>50</v>
      </c>
      <c r="E131" s="226" t="s">
        <v>354</v>
      </c>
      <c r="F131" s="311" t="s">
        <v>220</v>
      </c>
      <c r="G131" s="207">
        <v>75</v>
      </c>
      <c r="H131" s="184" t="str">
        <f t="shared" si="3"/>
        <v>Khá</v>
      </c>
      <c r="I131" s="304"/>
      <c r="J131" s="181">
        <v>126</v>
      </c>
    </row>
    <row r="132" spans="1:10" ht="16.5" customHeight="1">
      <c r="A132" s="178">
        <v>12</v>
      </c>
      <c r="B132" s="179">
        <v>10</v>
      </c>
      <c r="C132" s="290" t="s">
        <v>47</v>
      </c>
      <c r="D132" s="267" t="s">
        <v>216</v>
      </c>
      <c r="E132" s="226" t="s">
        <v>404</v>
      </c>
      <c r="F132" s="311" t="s">
        <v>220</v>
      </c>
      <c r="G132" s="207">
        <v>70</v>
      </c>
      <c r="H132" s="184" t="str">
        <f t="shared" si="3"/>
        <v>Khá</v>
      </c>
      <c r="I132" s="304"/>
      <c r="J132" s="181">
        <v>127</v>
      </c>
    </row>
    <row r="133" spans="1:10" ht="16.5" customHeight="1">
      <c r="A133" s="178">
        <v>13</v>
      </c>
      <c r="B133" s="179">
        <v>11</v>
      </c>
      <c r="C133" s="290" t="s">
        <v>4</v>
      </c>
      <c r="D133" s="267" t="s">
        <v>217</v>
      </c>
      <c r="E133" s="226" t="s">
        <v>405</v>
      </c>
      <c r="F133" s="311" t="s">
        <v>220</v>
      </c>
      <c r="G133" s="207">
        <v>70</v>
      </c>
      <c r="H133" s="184" t="str">
        <f t="shared" si="3"/>
        <v>Khá</v>
      </c>
      <c r="I133" s="304"/>
      <c r="J133" s="181">
        <v>128</v>
      </c>
    </row>
    <row r="134" spans="1:10" ht="16.5" customHeight="1">
      <c r="A134" s="178">
        <v>14</v>
      </c>
      <c r="B134" s="179">
        <v>12</v>
      </c>
      <c r="C134" s="290" t="s">
        <v>219</v>
      </c>
      <c r="D134" s="267" t="s">
        <v>131</v>
      </c>
      <c r="E134" s="226" t="s">
        <v>407</v>
      </c>
      <c r="F134" s="311" t="s">
        <v>220</v>
      </c>
      <c r="G134" s="207">
        <v>76</v>
      </c>
      <c r="H134" s="184" t="str">
        <f>IF(G134&lt;30,"Kém",IF(G134&lt;=49,"Yếu",IF(G134&lt;=59,"TB",IF(G134&lt;=69,"TBK",IF(G134&lt;=79,"Khá",IF(G134&lt;=89,"Tốt","Xuất sắc"))))))</f>
        <v>Khá</v>
      </c>
      <c r="I134" s="304"/>
      <c r="J134" s="181">
        <v>129</v>
      </c>
    </row>
    <row r="135" spans="1:10" ht="16.5" customHeight="1">
      <c r="A135" s="178">
        <v>15</v>
      </c>
      <c r="B135" s="179">
        <v>1</v>
      </c>
      <c r="C135" s="290" t="s">
        <v>7</v>
      </c>
      <c r="D135" s="267" t="s">
        <v>100</v>
      </c>
      <c r="E135" s="226" t="s">
        <v>392</v>
      </c>
      <c r="F135" s="311" t="s">
        <v>220</v>
      </c>
      <c r="G135" s="207">
        <v>68</v>
      </c>
      <c r="H135" s="184" t="str">
        <f>IF(G135&lt;30,"Kém",IF(G135&lt;=49,"Yếu",IF(G135&lt;=59,"TB",IF(G135&lt;=69,"TBK",IF(G135&lt;=79,"Khá",IF(G135&lt;=89,"Tốt","Xuất sắc"))))))</f>
        <v>TBK</v>
      </c>
      <c r="I135" s="304"/>
      <c r="J135" s="181">
        <v>130</v>
      </c>
    </row>
    <row r="136" spans="1:10" ht="16.5" customHeight="1">
      <c r="A136" s="178">
        <v>16</v>
      </c>
      <c r="B136" s="179">
        <v>1</v>
      </c>
      <c r="C136" s="290" t="s">
        <v>4</v>
      </c>
      <c r="D136" s="267" t="s">
        <v>207</v>
      </c>
      <c r="E136" s="226" t="s">
        <v>314</v>
      </c>
      <c r="F136" s="311" t="s">
        <v>220</v>
      </c>
      <c r="G136" s="207">
        <v>50</v>
      </c>
      <c r="H136" s="184" t="str">
        <f>IF(G136&lt;30,"Kém",IF(G136&lt;=49,"Yếu",IF(G136&lt;=59,"TB",IF(G136&lt;=69,"TBK",IF(G136&lt;=79,"Khá",IF(G136&lt;=89,"Tốt","Xuất sắc"))))))</f>
        <v>TB</v>
      </c>
      <c r="I136" s="304" t="s">
        <v>453</v>
      </c>
      <c r="J136" s="181">
        <v>131</v>
      </c>
    </row>
    <row r="137" spans="1:11" s="191" customFormat="1" ht="16.5" customHeight="1">
      <c r="A137" s="365">
        <v>17</v>
      </c>
      <c r="B137" s="366">
        <v>1</v>
      </c>
      <c r="C137" s="340" t="s">
        <v>191</v>
      </c>
      <c r="D137" s="341" t="s">
        <v>153</v>
      </c>
      <c r="E137" s="342" t="s">
        <v>393</v>
      </c>
      <c r="F137" s="343" t="s">
        <v>220</v>
      </c>
      <c r="G137" s="344"/>
      <c r="H137" s="345" t="s">
        <v>457</v>
      </c>
      <c r="I137" s="346"/>
      <c r="J137" s="181">
        <v>132</v>
      </c>
      <c r="K137" s="346" t="s">
        <v>458</v>
      </c>
    </row>
    <row r="138" spans="1:10" ht="16.5" customHeight="1">
      <c r="A138" s="178">
        <v>1</v>
      </c>
      <c r="B138" s="179">
        <v>1</v>
      </c>
      <c r="C138" s="290" t="s">
        <v>227</v>
      </c>
      <c r="D138" s="267" t="s">
        <v>228</v>
      </c>
      <c r="E138" s="226" t="s">
        <v>412</v>
      </c>
      <c r="F138" s="311" t="s">
        <v>249</v>
      </c>
      <c r="G138" s="207">
        <v>84</v>
      </c>
      <c r="H138" s="184" t="str">
        <f aca="true" t="shared" si="4" ref="H138:H163">IF(G138&lt;30,"Kém",IF(G138&lt;=49,"Yếu",IF(G138&lt;=59,"TB",IF(G138&lt;=69,"TBK",IF(G138&lt;=79,"Khá",IF(G138&lt;=89,"Tốt","Xuất sắc"))))))</f>
        <v>Tốt</v>
      </c>
      <c r="I138" s="304"/>
      <c r="J138" s="181">
        <v>133</v>
      </c>
    </row>
    <row r="139" spans="1:10" ht="16.5" customHeight="1">
      <c r="A139" s="178">
        <v>2</v>
      </c>
      <c r="B139" s="179">
        <v>2</v>
      </c>
      <c r="C139" s="290" t="s">
        <v>3</v>
      </c>
      <c r="D139" s="267" t="s">
        <v>230</v>
      </c>
      <c r="E139" s="241" t="s">
        <v>414</v>
      </c>
      <c r="F139" s="311" t="s">
        <v>249</v>
      </c>
      <c r="G139" s="207">
        <v>80</v>
      </c>
      <c r="H139" s="184" t="str">
        <f t="shared" si="4"/>
        <v>Tốt</v>
      </c>
      <c r="I139" s="304"/>
      <c r="J139" s="181">
        <v>134</v>
      </c>
    </row>
    <row r="140" spans="1:10" ht="16.5" customHeight="1">
      <c r="A140" s="178">
        <v>3</v>
      </c>
      <c r="B140" s="179">
        <v>3</v>
      </c>
      <c r="C140" s="290" t="s">
        <v>67</v>
      </c>
      <c r="D140" s="267" t="s">
        <v>235</v>
      </c>
      <c r="E140" s="242" t="s">
        <v>421</v>
      </c>
      <c r="F140" s="311" t="s">
        <v>249</v>
      </c>
      <c r="G140" s="207">
        <v>80</v>
      </c>
      <c r="H140" s="184" t="str">
        <f t="shared" si="4"/>
        <v>Tốt</v>
      </c>
      <c r="I140" s="304"/>
      <c r="J140" s="181">
        <v>135</v>
      </c>
    </row>
    <row r="141" spans="1:10" ht="16.5" customHeight="1">
      <c r="A141" s="178">
        <v>4</v>
      </c>
      <c r="B141" s="179">
        <v>4</v>
      </c>
      <c r="C141" s="290" t="s">
        <v>241</v>
      </c>
      <c r="D141" s="267" t="s">
        <v>242</v>
      </c>
      <c r="E141" s="226" t="s">
        <v>356</v>
      </c>
      <c r="F141" s="311" t="s">
        <v>249</v>
      </c>
      <c r="G141" s="178">
        <v>80</v>
      </c>
      <c r="H141" s="184" t="str">
        <f t="shared" si="4"/>
        <v>Tốt</v>
      </c>
      <c r="I141" s="304"/>
      <c r="J141" s="181">
        <v>136</v>
      </c>
    </row>
    <row r="142" spans="1:10" ht="16.5" customHeight="1">
      <c r="A142" s="178">
        <v>5</v>
      </c>
      <c r="B142" s="179">
        <v>1</v>
      </c>
      <c r="C142" s="290" t="s">
        <v>224</v>
      </c>
      <c r="D142" s="267" t="s">
        <v>225</v>
      </c>
      <c r="E142" s="226" t="s">
        <v>410</v>
      </c>
      <c r="F142" s="311" t="s">
        <v>249</v>
      </c>
      <c r="G142" s="207">
        <v>78</v>
      </c>
      <c r="H142" s="184" t="str">
        <f t="shared" si="4"/>
        <v>Khá</v>
      </c>
      <c r="I142" s="304"/>
      <c r="J142" s="181">
        <v>137</v>
      </c>
    </row>
    <row r="143" spans="1:10" ht="16.5" customHeight="1">
      <c r="A143" s="178">
        <v>6</v>
      </c>
      <c r="B143" s="179">
        <v>2</v>
      </c>
      <c r="C143" s="290" t="s">
        <v>233</v>
      </c>
      <c r="D143" s="267" t="s">
        <v>33</v>
      </c>
      <c r="E143" s="226" t="s">
        <v>419</v>
      </c>
      <c r="F143" s="311" t="s">
        <v>249</v>
      </c>
      <c r="G143" s="207">
        <v>72</v>
      </c>
      <c r="H143" s="184" t="str">
        <f t="shared" si="4"/>
        <v>Khá</v>
      </c>
      <c r="I143" s="304"/>
      <c r="J143" s="181">
        <v>138</v>
      </c>
    </row>
    <row r="144" spans="1:10" ht="16.5" customHeight="1">
      <c r="A144" s="178">
        <v>7</v>
      </c>
      <c r="B144" s="179">
        <v>3</v>
      </c>
      <c r="C144" s="290" t="s">
        <v>234</v>
      </c>
      <c r="D144" s="267" t="s">
        <v>35</v>
      </c>
      <c r="E144" s="226" t="s">
        <v>420</v>
      </c>
      <c r="F144" s="311" t="s">
        <v>249</v>
      </c>
      <c r="G144" s="207">
        <v>75</v>
      </c>
      <c r="H144" s="184" t="str">
        <f t="shared" si="4"/>
        <v>Khá</v>
      </c>
      <c r="I144" s="304"/>
      <c r="J144" s="181">
        <v>139</v>
      </c>
    </row>
    <row r="145" spans="1:10" ht="16.5" customHeight="1">
      <c r="A145" s="178">
        <v>8</v>
      </c>
      <c r="B145" s="179">
        <v>4</v>
      </c>
      <c r="C145" s="290" t="s">
        <v>4</v>
      </c>
      <c r="D145" s="267" t="s">
        <v>83</v>
      </c>
      <c r="E145" s="226" t="s">
        <v>424</v>
      </c>
      <c r="F145" s="311" t="s">
        <v>249</v>
      </c>
      <c r="G145" s="207">
        <v>70</v>
      </c>
      <c r="H145" s="184" t="str">
        <f t="shared" si="4"/>
        <v>Khá</v>
      </c>
      <c r="I145" s="304"/>
      <c r="J145" s="181">
        <v>140</v>
      </c>
    </row>
    <row r="146" spans="1:10" ht="16.5" customHeight="1">
      <c r="A146" s="178">
        <v>9</v>
      </c>
      <c r="B146" s="179">
        <v>5</v>
      </c>
      <c r="C146" s="290" t="s">
        <v>240</v>
      </c>
      <c r="D146" s="267" t="s">
        <v>12</v>
      </c>
      <c r="E146" s="226" t="s">
        <v>425</v>
      </c>
      <c r="F146" s="311" t="s">
        <v>249</v>
      </c>
      <c r="G146" s="178">
        <v>75</v>
      </c>
      <c r="H146" s="184" t="str">
        <f t="shared" si="4"/>
        <v>Khá</v>
      </c>
      <c r="I146" s="304"/>
      <c r="J146" s="181">
        <v>141</v>
      </c>
    </row>
    <row r="147" spans="1:10" ht="16.5" customHeight="1">
      <c r="A147" s="178">
        <v>10</v>
      </c>
      <c r="B147" s="179">
        <v>6</v>
      </c>
      <c r="C147" s="290" t="s">
        <v>185</v>
      </c>
      <c r="D147" s="267" t="s">
        <v>126</v>
      </c>
      <c r="E147" s="226" t="s">
        <v>427</v>
      </c>
      <c r="F147" s="311" t="s">
        <v>249</v>
      </c>
      <c r="G147" s="178">
        <v>72</v>
      </c>
      <c r="H147" s="184" t="str">
        <f t="shared" si="4"/>
        <v>Khá</v>
      </c>
      <c r="I147" s="304"/>
      <c r="J147" s="181">
        <v>142</v>
      </c>
    </row>
    <row r="148" spans="1:10" ht="16.5" customHeight="1">
      <c r="A148" s="178">
        <v>11</v>
      </c>
      <c r="B148" s="179">
        <v>7</v>
      </c>
      <c r="C148" s="290" t="s">
        <v>243</v>
      </c>
      <c r="D148" s="267" t="s">
        <v>244</v>
      </c>
      <c r="E148" s="226" t="s">
        <v>428</v>
      </c>
      <c r="F148" s="311" t="s">
        <v>249</v>
      </c>
      <c r="G148" s="207">
        <v>70</v>
      </c>
      <c r="H148" s="184" t="str">
        <f t="shared" si="4"/>
        <v>Khá</v>
      </c>
      <c r="I148" s="304"/>
      <c r="J148" s="181">
        <v>143</v>
      </c>
    </row>
    <row r="149" spans="1:10" ht="16.5" customHeight="1">
      <c r="A149" s="178">
        <v>12</v>
      </c>
      <c r="B149" s="179">
        <v>8</v>
      </c>
      <c r="C149" s="290" t="s">
        <v>246</v>
      </c>
      <c r="D149" s="267" t="s">
        <v>8</v>
      </c>
      <c r="E149" s="226" t="s">
        <v>430</v>
      </c>
      <c r="F149" s="311" t="s">
        <v>249</v>
      </c>
      <c r="G149" s="178">
        <v>72</v>
      </c>
      <c r="H149" s="184" t="str">
        <f t="shared" si="4"/>
        <v>Khá</v>
      </c>
      <c r="I149" s="304"/>
      <c r="J149" s="181">
        <v>144</v>
      </c>
    </row>
    <row r="150" spans="1:10" ht="16.5" customHeight="1">
      <c r="A150" s="178">
        <v>13</v>
      </c>
      <c r="B150" s="179">
        <v>9</v>
      </c>
      <c r="C150" s="290" t="s">
        <v>4</v>
      </c>
      <c r="D150" s="267" t="s">
        <v>131</v>
      </c>
      <c r="E150" s="226" t="s">
        <v>432</v>
      </c>
      <c r="F150" s="311" t="s">
        <v>249</v>
      </c>
      <c r="G150" s="207">
        <v>70</v>
      </c>
      <c r="H150" s="184" t="str">
        <f t="shared" si="4"/>
        <v>Khá</v>
      </c>
      <c r="I150" s="304"/>
      <c r="J150" s="181">
        <v>145</v>
      </c>
    </row>
    <row r="151" spans="1:10" ht="16.5" customHeight="1">
      <c r="A151" s="178">
        <v>14</v>
      </c>
      <c r="B151" s="179">
        <v>10</v>
      </c>
      <c r="C151" s="290" t="s">
        <v>47</v>
      </c>
      <c r="D151" s="267" t="s">
        <v>248</v>
      </c>
      <c r="E151" s="226" t="s">
        <v>433</v>
      </c>
      <c r="F151" s="311" t="s">
        <v>249</v>
      </c>
      <c r="G151" s="178">
        <v>72</v>
      </c>
      <c r="H151" s="184" t="str">
        <f t="shared" si="4"/>
        <v>Khá</v>
      </c>
      <c r="I151" s="304"/>
      <c r="J151" s="181">
        <v>146</v>
      </c>
    </row>
    <row r="152" spans="1:10" ht="16.5" customHeight="1">
      <c r="A152" s="178">
        <v>15</v>
      </c>
      <c r="B152" s="179">
        <v>1</v>
      </c>
      <c r="C152" s="289" t="s">
        <v>54</v>
      </c>
      <c r="D152" s="266" t="s">
        <v>0</v>
      </c>
      <c r="E152" s="226" t="s">
        <v>354</v>
      </c>
      <c r="F152" s="311" t="s">
        <v>249</v>
      </c>
      <c r="G152" s="207">
        <v>60</v>
      </c>
      <c r="H152" s="184" t="str">
        <f t="shared" si="4"/>
        <v>TBK</v>
      </c>
      <c r="I152" s="304"/>
      <c r="J152" s="181">
        <v>147</v>
      </c>
    </row>
    <row r="153" spans="1:10" ht="16.5" customHeight="1">
      <c r="A153" s="178">
        <v>16</v>
      </c>
      <c r="B153" s="179">
        <v>2</v>
      </c>
      <c r="C153" s="290" t="s">
        <v>222</v>
      </c>
      <c r="D153" s="267" t="s">
        <v>223</v>
      </c>
      <c r="E153" s="226" t="s">
        <v>409</v>
      </c>
      <c r="F153" s="311" t="s">
        <v>249</v>
      </c>
      <c r="G153" s="207">
        <v>65</v>
      </c>
      <c r="H153" s="184" t="str">
        <f t="shared" si="4"/>
        <v>TBK</v>
      </c>
      <c r="I153" s="304"/>
      <c r="J153" s="181">
        <v>148</v>
      </c>
    </row>
    <row r="154" spans="1:10" ht="16.5" customHeight="1">
      <c r="A154" s="178">
        <v>17</v>
      </c>
      <c r="B154" s="179">
        <v>3</v>
      </c>
      <c r="C154" s="290" t="s">
        <v>226</v>
      </c>
      <c r="D154" s="267" t="s">
        <v>62</v>
      </c>
      <c r="E154" s="226" t="s">
        <v>411</v>
      </c>
      <c r="F154" s="311" t="s">
        <v>249</v>
      </c>
      <c r="G154" s="207">
        <v>66</v>
      </c>
      <c r="H154" s="184" t="str">
        <f t="shared" si="4"/>
        <v>TBK</v>
      </c>
      <c r="I154" s="304"/>
      <c r="J154" s="181">
        <v>149</v>
      </c>
    </row>
    <row r="155" spans="1:10" ht="16.5" customHeight="1">
      <c r="A155" s="178">
        <v>18</v>
      </c>
      <c r="B155" s="179">
        <v>4</v>
      </c>
      <c r="C155" s="290" t="s">
        <v>98</v>
      </c>
      <c r="D155" s="267" t="s">
        <v>53</v>
      </c>
      <c r="E155" s="226" t="s">
        <v>411</v>
      </c>
      <c r="F155" s="311" t="s">
        <v>249</v>
      </c>
      <c r="G155" s="207">
        <v>68</v>
      </c>
      <c r="H155" s="184" t="str">
        <f t="shared" si="4"/>
        <v>TBK</v>
      </c>
      <c r="I155" s="304"/>
      <c r="J155" s="181">
        <v>150</v>
      </c>
    </row>
    <row r="156" spans="1:10" ht="16.5" customHeight="1">
      <c r="A156" s="178">
        <v>19</v>
      </c>
      <c r="B156" s="179">
        <v>5</v>
      </c>
      <c r="C156" s="290" t="s">
        <v>3</v>
      </c>
      <c r="D156" s="267" t="s">
        <v>231</v>
      </c>
      <c r="E156" s="241" t="s">
        <v>415</v>
      </c>
      <c r="F156" s="311" t="s">
        <v>249</v>
      </c>
      <c r="G156" s="207">
        <v>65</v>
      </c>
      <c r="H156" s="184" t="str">
        <f t="shared" si="4"/>
        <v>TBK</v>
      </c>
      <c r="I156" s="304"/>
      <c r="J156" s="181">
        <v>151</v>
      </c>
    </row>
    <row r="157" spans="1:10" ht="16.5" customHeight="1">
      <c r="A157" s="178">
        <v>20</v>
      </c>
      <c r="B157" s="179">
        <v>6</v>
      </c>
      <c r="C157" s="290" t="s">
        <v>132</v>
      </c>
      <c r="D157" s="267" t="s">
        <v>109</v>
      </c>
      <c r="E157" s="226" t="s">
        <v>416</v>
      </c>
      <c r="F157" s="311" t="s">
        <v>249</v>
      </c>
      <c r="G157" s="207">
        <v>69</v>
      </c>
      <c r="H157" s="184" t="str">
        <f t="shared" si="4"/>
        <v>TBK</v>
      </c>
      <c r="I157" s="304"/>
      <c r="J157" s="181">
        <v>152</v>
      </c>
    </row>
    <row r="158" spans="1:10" ht="16.5" customHeight="1">
      <c r="A158" s="178">
        <v>21</v>
      </c>
      <c r="B158" s="179">
        <v>7</v>
      </c>
      <c r="C158" s="290" t="s">
        <v>7</v>
      </c>
      <c r="D158" s="267" t="s">
        <v>76</v>
      </c>
      <c r="E158" s="226" t="s">
        <v>417</v>
      </c>
      <c r="F158" s="311" t="s">
        <v>249</v>
      </c>
      <c r="G158" s="207">
        <v>60</v>
      </c>
      <c r="H158" s="184" t="str">
        <f t="shared" si="4"/>
        <v>TBK</v>
      </c>
      <c r="I158" s="304"/>
      <c r="J158" s="181">
        <v>153</v>
      </c>
    </row>
    <row r="159" spans="1:10" ht="16.5" customHeight="1">
      <c r="A159" s="178">
        <v>22</v>
      </c>
      <c r="B159" s="179">
        <v>8</v>
      </c>
      <c r="C159" s="290" t="s">
        <v>245</v>
      </c>
      <c r="D159" s="267" t="s">
        <v>8</v>
      </c>
      <c r="E159" s="241" t="s">
        <v>429</v>
      </c>
      <c r="F159" s="311" t="s">
        <v>249</v>
      </c>
      <c r="G159" s="207">
        <v>65</v>
      </c>
      <c r="H159" s="184" t="str">
        <f t="shared" si="4"/>
        <v>TBK</v>
      </c>
      <c r="I159" s="304"/>
      <c r="J159" s="181">
        <v>154</v>
      </c>
    </row>
    <row r="160" spans="1:10" ht="16.5" customHeight="1">
      <c r="A160" s="178">
        <v>23</v>
      </c>
      <c r="B160" s="179">
        <v>9</v>
      </c>
      <c r="C160" s="290" t="s">
        <v>247</v>
      </c>
      <c r="D160" s="267" t="s">
        <v>14</v>
      </c>
      <c r="E160" s="226" t="s">
        <v>431</v>
      </c>
      <c r="F160" s="311" t="s">
        <v>249</v>
      </c>
      <c r="G160" s="207">
        <v>66</v>
      </c>
      <c r="H160" s="184" t="str">
        <f t="shared" si="4"/>
        <v>TBK</v>
      </c>
      <c r="I160" s="304"/>
      <c r="J160" s="181">
        <v>155</v>
      </c>
    </row>
    <row r="161" spans="1:10" ht="16.5" customHeight="1">
      <c r="A161" s="178">
        <v>24</v>
      </c>
      <c r="B161" s="179">
        <v>1</v>
      </c>
      <c r="C161" s="290" t="s">
        <v>229</v>
      </c>
      <c r="D161" s="267" t="s">
        <v>102</v>
      </c>
      <c r="E161" s="226" t="s">
        <v>413</v>
      </c>
      <c r="F161" s="311" t="s">
        <v>249</v>
      </c>
      <c r="G161" s="207">
        <v>50</v>
      </c>
      <c r="H161" s="184" t="str">
        <f t="shared" si="4"/>
        <v>TB</v>
      </c>
      <c r="I161" s="304"/>
      <c r="J161" s="181">
        <v>156</v>
      </c>
    </row>
    <row r="162" spans="1:10" ht="16.5" customHeight="1">
      <c r="A162" s="178">
        <v>25</v>
      </c>
      <c r="B162" s="179">
        <v>2</v>
      </c>
      <c r="C162" s="290" t="s">
        <v>87</v>
      </c>
      <c r="D162" s="267" t="s">
        <v>236</v>
      </c>
      <c r="E162" s="226" t="s">
        <v>422</v>
      </c>
      <c r="F162" s="311" t="s">
        <v>249</v>
      </c>
      <c r="G162" s="207">
        <v>58</v>
      </c>
      <c r="H162" s="184" t="str">
        <f t="shared" si="4"/>
        <v>TB</v>
      </c>
      <c r="I162" s="304"/>
      <c r="J162" s="181">
        <v>157</v>
      </c>
    </row>
    <row r="163" spans="1:19" s="177" customFormat="1" ht="16.5" customHeight="1">
      <c r="A163" s="214">
        <v>26</v>
      </c>
      <c r="B163" s="211">
        <v>1</v>
      </c>
      <c r="C163" s="340" t="s">
        <v>232</v>
      </c>
      <c r="D163" s="341" t="s">
        <v>76</v>
      </c>
      <c r="E163" s="342" t="s">
        <v>418</v>
      </c>
      <c r="F163" s="343" t="s">
        <v>249</v>
      </c>
      <c r="G163" s="344">
        <v>45</v>
      </c>
      <c r="H163" s="345" t="str">
        <f t="shared" si="4"/>
        <v>Yếu</v>
      </c>
      <c r="I163" s="346" t="s">
        <v>455</v>
      </c>
      <c r="J163" s="181">
        <v>158</v>
      </c>
      <c r="K163" s="191"/>
      <c r="L163" s="191"/>
      <c r="M163" s="191"/>
      <c r="N163" s="191"/>
      <c r="O163" s="191"/>
      <c r="P163" s="191"/>
      <c r="Q163" s="191"/>
      <c r="R163" s="191"/>
      <c r="S163" s="191"/>
    </row>
    <row r="164" spans="1:9" ht="16.5" customHeight="1">
      <c r="A164" s="215"/>
      <c r="B164" s="216"/>
      <c r="C164" s="296"/>
      <c r="D164" s="296"/>
      <c r="E164" s="244"/>
      <c r="F164" s="315"/>
      <c r="G164" s="215"/>
      <c r="H164" s="217"/>
      <c r="I164" s="306"/>
    </row>
    <row r="165" spans="3:9" ht="16.5" customHeight="1">
      <c r="C165" s="250"/>
      <c r="F165" s="390" t="s">
        <v>454</v>
      </c>
      <c r="G165" s="390"/>
      <c r="H165" s="390"/>
      <c r="I165" s="390"/>
    </row>
    <row r="166" spans="1:9" ht="16.5" customHeight="1">
      <c r="A166" s="382" t="s">
        <v>439</v>
      </c>
      <c r="B166" s="382"/>
      <c r="C166" s="382"/>
      <c r="F166" s="391" t="s">
        <v>263</v>
      </c>
      <c r="G166" s="391"/>
      <c r="H166" s="391"/>
      <c r="I166" s="391"/>
    </row>
    <row r="167" ht="16.5" customHeight="1">
      <c r="C167" s="218"/>
    </row>
    <row r="168" ht="16.5" customHeight="1">
      <c r="C168" s="218"/>
    </row>
    <row r="169" spans="2:3" ht="12.75" customHeight="1">
      <c r="B169" s="251"/>
      <c r="C169" s="218"/>
    </row>
    <row r="170" spans="1:9" s="195" customFormat="1" ht="18.75" customHeight="1">
      <c r="A170" s="386" t="s">
        <v>440</v>
      </c>
      <c r="B170" s="386"/>
      <c r="C170" s="386"/>
      <c r="E170" s="348"/>
      <c r="F170" s="386" t="s">
        <v>2</v>
      </c>
      <c r="G170" s="386"/>
      <c r="H170" s="386"/>
      <c r="I170" s="386"/>
    </row>
    <row r="171" spans="1:7" ht="16.5" customHeight="1">
      <c r="A171" s="218"/>
      <c r="B171" s="218"/>
      <c r="C171" s="219"/>
      <c r="D171" s="218"/>
      <c r="E171" s="218"/>
      <c r="F171" s="316"/>
      <c r="G171" s="218"/>
    </row>
    <row r="172" spans="1:7" ht="16.5" customHeight="1">
      <c r="A172" s="218"/>
      <c r="B172" s="218"/>
      <c r="C172" s="219"/>
      <c r="D172" s="218"/>
      <c r="E172" s="218"/>
      <c r="F172" s="316"/>
      <c r="G172" s="218"/>
    </row>
    <row r="173" spans="1:7" ht="16.5" customHeight="1">
      <c r="A173" s="218"/>
      <c r="B173" s="218"/>
      <c r="C173" s="219"/>
      <c r="D173" s="218"/>
      <c r="E173" s="218"/>
      <c r="F173" s="316"/>
      <c r="G173" s="218"/>
    </row>
    <row r="174" spans="1:7" ht="16.5" customHeight="1">
      <c r="A174" s="218"/>
      <c r="B174" s="218"/>
      <c r="C174" s="219"/>
      <c r="D174" s="218"/>
      <c r="E174" s="218"/>
      <c r="F174" s="316"/>
      <c r="G174" s="218"/>
    </row>
    <row r="175" spans="1:19" s="8" customFormat="1" ht="33" customHeight="1">
      <c r="A175" s="181"/>
      <c r="B175" s="251"/>
      <c r="C175" s="218"/>
      <c r="D175" s="218"/>
      <c r="E175" s="219"/>
      <c r="F175" s="316"/>
      <c r="G175" s="218"/>
      <c r="H175" s="218"/>
      <c r="I175" s="220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</row>
    <row r="176" spans="1:19" s="33" customFormat="1" ht="17.25" customHeight="1">
      <c r="A176" s="196"/>
      <c r="B176" s="196"/>
      <c r="C176" s="196"/>
      <c r="D176" s="218"/>
      <c r="E176" s="219"/>
      <c r="F176" s="316"/>
      <c r="G176" s="218"/>
      <c r="H176" s="218"/>
      <c r="I176" s="220"/>
      <c r="J176" s="196"/>
      <c r="K176" s="196"/>
      <c r="L176" s="196"/>
      <c r="M176" s="196"/>
      <c r="N176" s="196"/>
      <c r="O176" s="196"/>
      <c r="P176" s="196"/>
      <c r="Q176" s="196"/>
      <c r="R176" s="196"/>
      <c r="S176" s="196"/>
    </row>
    <row r="177" spans="1:19" s="1" customFormat="1" ht="15.75">
      <c r="A177" s="181"/>
      <c r="B177" s="181"/>
      <c r="C177" s="181"/>
      <c r="D177" s="218"/>
      <c r="E177" s="219"/>
      <c r="F177" s="316"/>
      <c r="G177" s="218"/>
      <c r="H177" s="218"/>
      <c r="I177" s="220"/>
      <c r="J177" s="181"/>
      <c r="K177" s="181"/>
      <c r="L177" s="181"/>
      <c r="M177" s="181"/>
      <c r="N177" s="181"/>
      <c r="O177" s="181"/>
      <c r="P177" s="181"/>
      <c r="Q177" s="181"/>
      <c r="R177" s="181"/>
      <c r="S177" s="181"/>
    </row>
    <row r="178" spans="1:19" s="1" customFormat="1" ht="15.75">
      <c r="A178" s="181"/>
      <c r="B178" s="181"/>
      <c r="C178" s="181"/>
      <c r="D178" s="218"/>
      <c r="E178" s="219"/>
      <c r="F178" s="316"/>
      <c r="G178" s="218"/>
      <c r="H178" s="218"/>
      <c r="I178" s="220"/>
      <c r="J178" s="181"/>
      <c r="K178" s="181"/>
      <c r="L178" s="181"/>
      <c r="M178" s="181"/>
      <c r="N178" s="181"/>
      <c r="O178" s="181"/>
      <c r="P178" s="181"/>
      <c r="Q178" s="181"/>
      <c r="R178" s="181"/>
      <c r="S178" s="181"/>
    </row>
    <row r="179" spans="1:19" s="1" customFormat="1" ht="15.75">
      <c r="A179" s="181"/>
      <c r="B179" s="181"/>
      <c r="C179" s="181"/>
      <c r="D179" s="218"/>
      <c r="E179" s="219"/>
      <c r="F179" s="316"/>
      <c r="G179" s="218"/>
      <c r="H179" s="218"/>
      <c r="I179" s="220"/>
      <c r="J179" s="181"/>
      <c r="K179" s="181"/>
      <c r="L179" s="181"/>
      <c r="M179" s="181"/>
      <c r="N179" s="181"/>
      <c r="O179" s="181"/>
      <c r="P179" s="181"/>
      <c r="Q179" s="181"/>
      <c r="R179" s="181"/>
      <c r="S179" s="181"/>
    </row>
    <row r="180" spans="1:19" s="14" customFormat="1" ht="28.5" customHeight="1">
      <c r="A180" s="196"/>
      <c r="B180" s="196"/>
      <c r="C180" s="196"/>
      <c r="D180" s="218"/>
      <c r="E180" s="219"/>
      <c r="F180" s="316"/>
      <c r="G180" s="218"/>
      <c r="H180" s="218"/>
      <c r="I180" s="220"/>
      <c r="J180" s="197"/>
      <c r="K180" s="197"/>
      <c r="L180" s="197"/>
      <c r="M180" s="197"/>
      <c r="N180" s="197"/>
      <c r="O180" s="197"/>
      <c r="P180" s="197"/>
      <c r="Q180" s="197"/>
      <c r="R180" s="197"/>
      <c r="S180" s="197"/>
    </row>
    <row r="181" spans="1:9" ht="15" customHeight="1">
      <c r="A181" s="215"/>
      <c r="B181" s="218"/>
      <c r="C181" s="218"/>
      <c r="D181" s="218"/>
      <c r="E181" s="219"/>
      <c r="F181" s="316"/>
      <c r="G181" s="218"/>
      <c r="H181" s="218"/>
      <c r="I181" s="220"/>
    </row>
    <row r="182" spans="1:9" ht="15" customHeight="1">
      <c r="A182" s="215"/>
      <c r="B182" s="218"/>
      <c r="C182" s="218"/>
      <c r="D182" s="218"/>
      <c r="E182" s="219"/>
      <c r="F182" s="316"/>
      <c r="G182" s="218"/>
      <c r="H182" s="218"/>
      <c r="I182" s="220"/>
    </row>
    <row r="183" spans="1:9" ht="15.75">
      <c r="A183" s="218"/>
      <c r="B183" s="218"/>
      <c r="C183" s="218"/>
      <c r="D183" s="218"/>
      <c r="E183" s="219"/>
      <c r="F183" s="316"/>
      <c r="G183" s="218"/>
      <c r="H183" s="218"/>
      <c r="I183" s="220"/>
    </row>
    <row r="184" spans="1:9" ht="15.75">
      <c r="A184" s="218"/>
      <c r="B184" s="218"/>
      <c r="C184" s="218"/>
      <c r="D184" s="218"/>
      <c r="E184" s="219"/>
      <c r="F184" s="316"/>
      <c r="G184" s="218"/>
      <c r="H184" s="218"/>
      <c r="I184" s="220"/>
    </row>
    <row r="185" spans="1:9" ht="15.75">
      <c r="A185" s="218"/>
      <c r="B185" s="218"/>
      <c r="C185" s="218"/>
      <c r="D185" s="218"/>
      <c r="E185" s="219"/>
      <c r="F185" s="316"/>
      <c r="G185" s="218"/>
      <c r="H185" s="218"/>
      <c r="I185" s="220"/>
    </row>
    <row r="186" spans="1:9" ht="15.75">
      <c r="A186" s="218"/>
      <c r="B186" s="218"/>
      <c r="C186" s="218"/>
      <c r="D186" s="218"/>
      <c r="E186" s="219"/>
      <c r="F186" s="316"/>
      <c r="G186" s="218"/>
      <c r="H186" s="218"/>
      <c r="I186" s="220"/>
    </row>
    <row r="187" spans="1:9" ht="15.75">
      <c r="A187" s="218"/>
      <c r="B187" s="218"/>
      <c r="C187" s="218"/>
      <c r="D187" s="218"/>
      <c r="E187" s="219"/>
      <c r="F187" s="316"/>
      <c r="G187" s="218"/>
      <c r="H187" s="218"/>
      <c r="I187" s="220"/>
    </row>
    <row r="188" spans="1:9" ht="15.75">
      <c r="A188" s="218"/>
      <c r="B188" s="218"/>
      <c r="C188" s="218"/>
      <c r="D188" s="218"/>
      <c r="E188" s="219"/>
      <c r="F188" s="316"/>
      <c r="G188" s="218"/>
      <c r="H188" s="218"/>
      <c r="I188" s="220"/>
    </row>
    <row r="189" spans="1:2" ht="15.75">
      <c r="A189" s="218"/>
      <c r="B189" s="218"/>
    </row>
    <row r="190" spans="1:2" ht="15.75">
      <c r="A190" s="218"/>
      <c r="B190" s="218"/>
    </row>
    <row r="191" spans="1:2" ht="15.75">
      <c r="A191" s="218"/>
      <c r="B191" s="218"/>
    </row>
    <row r="192" spans="1:2" ht="15.75">
      <c r="A192" s="218"/>
      <c r="B192" s="218"/>
    </row>
    <row r="193" spans="1:9" s="181" customFormat="1" ht="15.75">
      <c r="A193" s="218"/>
      <c r="B193" s="218"/>
      <c r="E193" s="250"/>
      <c r="F193" s="308"/>
      <c r="I193" s="222"/>
    </row>
    <row r="194" spans="1:9" s="181" customFormat="1" ht="15.75">
      <c r="A194" s="218"/>
      <c r="B194" s="218"/>
      <c r="E194" s="250"/>
      <c r="F194" s="308"/>
      <c r="I194" s="222"/>
    </row>
    <row r="195" spans="1:9" s="181" customFormat="1" ht="15.75">
      <c r="A195" s="218"/>
      <c r="B195" s="218"/>
      <c r="E195" s="250"/>
      <c r="F195" s="308"/>
      <c r="I195" s="222"/>
    </row>
    <row r="196" spans="1:9" s="181" customFormat="1" ht="15.75">
      <c r="A196" s="218"/>
      <c r="B196" s="218"/>
      <c r="E196" s="250"/>
      <c r="F196" s="308"/>
      <c r="I196" s="222"/>
    </row>
    <row r="197" spans="1:9" s="181" customFormat="1" ht="15.75">
      <c r="A197" s="218"/>
      <c r="B197" s="218"/>
      <c r="E197" s="250"/>
      <c r="F197" s="308"/>
      <c r="I197" s="222"/>
    </row>
    <row r="198" spans="1:9" s="181" customFormat="1" ht="15.75">
      <c r="A198" s="218"/>
      <c r="E198" s="250"/>
      <c r="F198" s="308"/>
      <c r="I198" s="222"/>
    </row>
  </sheetData>
  <sheetProtection/>
  <mergeCells count="11">
    <mergeCell ref="A4:I4"/>
    <mergeCell ref="F165:I165"/>
    <mergeCell ref="A166:C166"/>
    <mergeCell ref="F166:I166"/>
    <mergeCell ref="A170:C170"/>
    <mergeCell ref="F170:I170"/>
    <mergeCell ref="A1:D1"/>
    <mergeCell ref="E1:I1"/>
    <mergeCell ref="A2:D2"/>
    <mergeCell ref="E2:I2"/>
    <mergeCell ref="A3:D3"/>
  </mergeCells>
  <printOptions/>
  <pageMargins left="0.95" right="0" top="0.5" bottom="0.5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2014-04-23T03:22:53Z</cp:lastPrinted>
  <dcterms:created xsi:type="dcterms:W3CDTF">2009-08-05T17:18:46Z</dcterms:created>
  <dcterms:modified xsi:type="dcterms:W3CDTF">2014-04-25T08:05:26Z</dcterms:modified>
  <cp:category/>
  <cp:version/>
  <cp:contentType/>
  <cp:contentStatus/>
</cp:coreProperties>
</file>